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sam\Downloads\"/>
    </mc:Choice>
  </mc:AlternateContent>
  <xr:revisionPtr revIDLastSave="0" documentId="13_ncr:1_{7040FC0C-5B02-4F9D-A06C-CC47B46A23A9}" xr6:coauthVersionLast="47" xr6:coauthVersionMax="47" xr10:uidLastSave="{00000000-0000-0000-0000-000000000000}"/>
  <bookViews>
    <workbookView xWindow="-120" yWindow="-120" windowWidth="29040" windowHeight="15840" xr2:uid="{F6D69EB7-4196-46C5-B877-B86974F517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" i="1" l="1"/>
  <c r="AG5" i="1"/>
  <c r="AE6" i="1"/>
  <c r="AF6" i="1"/>
  <c r="AG6" i="1"/>
  <c r="AF7" i="1"/>
  <c r="AG7" i="1"/>
  <c r="AF8" i="1"/>
  <c r="AG8" i="1"/>
  <c r="Z9" i="1"/>
  <c r="AA9" i="1"/>
  <c r="AB9" i="1"/>
  <c r="AC9" i="1"/>
  <c r="AD9" i="1"/>
  <c r="AE9" i="1"/>
  <c r="AF9" i="1"/>
  <c r="AG9" i="1"/>
  <c r="Z10" i="1"/>
  <c r="AA10" i="1"/>
  <c r="AB10" i="1"/>
  <c r="AC10" i="1"/>
  <c r="AD10" i="1"/>
  <c r="AE10" i="1"/>
  <c r="AF10" i="1"/>
  <c r="AG10" i="1"/>
  <c r="Z11" i="1"/>
  <c r="AA11" i="1"/>
  <c r="AB11" i="1"/>
  <c r="AC11" i="1"/>
  <c r="AD11" i="1"/>
  <c r="AE11" i="1"/>
  <c r="AF11" i="1"/>
  <c r="AG11" i="1"/>
  <c r="Z12" i="1"/>
  <c r="AA12" i="1"/>
  <c r="AB12" i="1"/>
  <c r="AC12" i="1"/>
  <c r="AD12" i="1"/>
  <c r="AE12" i="1"/>
  <c r="AF12" i="1"/>
  <c r="AG12" i="1"/>
  <c r="Z13" i="1"/>
  <c r="AA13" i="1"/>
  <c r="AB13" i="1"/>
  <c r="AC13" i="1"/>
  <c r="AD13" i="1"/>
  <c r="AE13" i="1"/>
  <c r="AF13" i="1"/>
  <c r="AG13" i="1"/>
  <c r="Z14" i="1"/>
  <c r="AA14" i="1"/>
  <c r="AB14" i="1"/>
  <c r="AC14" i="1"/>
  <c r="AD14" i="1"/>
  <c r="AE14" i="1"/>
  <c r="AF14" i="1"/>
  <c r="AG14" i="1"/>
  <c r="AF15" i="1"/>
  <c r="AG15" i="1"/>
  <c r="Z18" i="1"/>
  <c r="AA18" i="1"/>
  <c r="AB18" i="1"/>
  <c r="AC18" i="1"/>
  <c r="AD18" i="1"/>
  <c r="AE18" i="1"/>
  <c r="AF18" i="1"/>
  <c r="AG18" i="1"/>
  <c r="AF19" i="1"/>
  <c r="AG19" i="1"/>
  <c r="Z23" i="1"/>
  <c r="AA23" i="1"/>
  <c r="AB23" i="1"/>
  <c r="AC23" i="1"/>
  <c r="AD23" i="1"/>
  <c r="AE23" i="1"/>
  <c r="AF23" i="1"/>
  <c r="AG23" i="1"/>
  <c r="Y12" i="1"/>
  <c r="Y13" i="1"/>
  <c r="Y23" i="1"/>
  <c r="S18" i="1"/>
  <c r="G11" i="1"/>
  <c r="D11" i="1"/>
  <c r="D14" i="1" s="1"/>
  <c r="P14" i="1" s="1"/>
  <c r="E11" i="1"/>
  <c r="E14" i="1" s="1"/>
  <c r="Q14" i="1" s="1"/>
  <c r="F11" i="1"/>
  <c r="F14" i="1" s="1"/>
  <c r="R14" i="1" s="1"/>
  <c r="H11" i="1"/>
  <c r="T11" i="1" s="1"/>
  <c r="I11" i="1"/>
  <c r="U11" i="1" s="1"/>
  <c r="J11" i="1"/>
  <c r="J14" i="1" s="1"/>
  <c r="V14" i="1" s="1"/>
  <c r="K11" i="1"/>
  <c r="W11" i="1" s="1"/>
  <c r="C11" i="1"/>
  <c r="C14" i="1" s="1"/>
  <c r="O14" i="1" s="1"/>
  <c r="N3" i="1"/>
  <c r="O5" i="1"/>
  <c r="Y5" i="1" s="1"/>
  <c r="P5" i="1"/>
  <c r="Z5" i="1" s="1"/>
  <c r="Q5" i="1"/>
  <c r="AA5" i="1" s="1"/>
  <c r="R5" i="1"/>
  <c r="AB5" i="1" s="1"/>
  <c r="S5" i="1"/>
  <c r="AC5" i="1" s="1"/>
  <c r="T5" i="1"/>
  <c r="AD5" i="1" s="1"/>
  <c r="U5" i="1"/>
  <c r="AE5" i="1" s="1"/>
  <c r="V5" i="1"/>
  <c r="W5" i="1"/>
  <c r="O6" i="1"/>
  <c r="Y6" i="1" s="1"/>
  <c r="P6" i="1"/>
  <c r="Z6" i="1" s="1"/>
  <c r="Q6" i="1"/>
  <c r="AA6" i="1" s="1"/>
  <c r="R6" i="1"/>
  <c r="AB6" i="1" s="1"/>
  <c r="S6" i="1"/>
  <c r="AC6" i="1" s="1"/>
  <c r="T6" i="1"/>
  <c r="AD6" i="1" s="1"/>
  <c r="U6" i="1"/>
  <c r="V6" i="1"/>
  <c r="W6" i="1"/>
  <c r="O7" i="1"/>
  <c r="Y7" i="1" s="1"/>
  <c r="P7" i="1"/>
  <c r="Z7" i="1" s="1"/>
  <c r="Q7" i="1"/>
  <c r="AA7" i="1" s="1"/>
  <c r="R7" i="1"/>
  <c r="AB7" i="1" s="1"/>
  <c r="S7" i="1"/>
  <c r="AC7" i="1" s="1"/>
  <c r="T7" i="1"/>
  <c r="AD7" i="1" s="1"/>
  <c r="U7" i="1"/>
  <c r="AE7" i="1" s="1"/>
  <c r="V7" i="1"/>
  <c r="W7" i="1"/>
  <c r="O9" i="1"/>
  <c r="Y9" i="1" s="1"/>
  <c r="P9" i="1"/>
  <c r="Q9" i="1"/>
  <c r="R9" i="1"/>
  <c r="S9" i="1"/>
  <c r="T9" i="1"/>
  <c r="U9" i="1"/>
  <c r="V9" i="1"/>
  <c r="W9" i="1"/>
  <c r="O10" i="1"/>
  <c r="Y10" i="1" s="1"/>
  <c r="P10" i="1"/>
  <c r="Q10" i="1"/>
  <c r="R10" i="1"/>
  <c r="T10" i="1"/>
  <c r="U10" i="1"/>
  <c r="V10" i="1"/>
  <c r="W10" i="1"/>
  <c r="O12" i="1"/>
  <c r="P12" i="1"/>
  <c r="Q12" i="1"/>
  <c r="R12" i="1"/>
  <c r="S12" i="1"/>
  <c r="T12" i="1"/>
  <c r="U12" i="1"/>
  <c r="V12" i="1"/>
  <c r="W12" i="1"/>
  <c r="O13" i="1"/>
  <c r="P13" i="1"/>
  <c r="Q13" i="1"/>
  <c r="R13" i="1"/>
  <c r="S13" i="1"/>
  <c r="T13" i="1"/>
  <c r="U13" i="1"/>
  <c r="V13" i="1"/>
  <c r="W13" i="1"/>
  <c r="O18" i="1"/>
  <c r="Y18" i="1" s="1"/>
  <c r="P18" i="1"/>
  <c r="Q18" i="1"/>
  <c r="R18" i="1"/>
  <c r="T18" i="1"/>
  <c r="U18" i="1"/>
  <c r="V18" i="1"/>
  <c r="W18" i="1"/>
  <c r="V19" i="1"/>
  <c r="W19" i="1"/>
  <c r="N21" i="1"/>
  <c r="M5" i="1"/>
  <c r="M6" i="1"/>
  <c r="M7" i="1"/>
  <c r="M8" i="1"/>
  <c r="M9" i="1"/>
  <c r="M10" i="1"/>
  <c r="M11" i="1"/>
  <c r="M12" i="1"/>
  <c r="M13" i="1"/>
  <c r="M14" i="1"/>
  <c r="M15" i="1"/>
  <c r="M17" i="1"/>
  <c r="M18" i="1"/>
  <c r="M19" i="1"/>
  <c r="M20" i="1"/>
  <c r="M21" i="1"/>
  <c r="M22" i="1"/>
  <c r="M24" i="1"/>
  <c r="M3" i="1"/>
  <c r="C3" i="1"/>
  <c r="D3" i="1" s="1"/>
  <c r="E3" i="1" s="1"/>
  <c r="F3" i="1" s="1"/>
  <c r="G3" i="1" s="1"/>
  <c r="H3" i="1" s="1"/>
  <c r="I3" i="1" s="1"/>
  <c r="U3" i="1" s="1"/>
  <c r="C17" i="1"/>
  <c r="D17" i="1" s="1"/>
  <c r="E17" i="1" s="1"/>
  <c r="F17" i="1" s="1"/>
  <c r="G17" i="1" s="1"/>
  <c r="H17" i="1" s="1"/>
  <c r="I17" i="1" s="1"/>
  <c r="J17" i="1" s="1"/>
  <c r="K17" i="1" s="1"/>
  <c r="W17" i="1" s="1"/>
  <c r="D19" i="1"/>
  <c r="P19" i="1" s="1"/>
  <c r="E19" i="1"/>
  <c r="Q19" i="1" s="1"/>
  <c r="F19" i="1"/>
  <c r="R19" i="1" s="1"/>
  <c r="G19" i="1"/>
  <c r="S19" i="1" s="1"/>
  <c r="H19" i="1"/>
  <c r="T19" i="1" s="1"/>
  <c r="I19" i="1"/>
  <c r="U19" i="1" s="1"/>
  <c r="J19" i="1"/>
  <c r="K19" i="1"/>
  <c r="C19" i="1"/>
  <c r="O19" i="1" s="1"/>
  <c r="D8" i="1"/>
  <c r="P8" i="1" s="1"/>
  <c r="E8" i="1"/>
  <c r="Q8" i="1" s="1"/>
  <c r="F8" i="1"/>
  <c r="R8" i="1" s="1"/>
  <c r="G8" i="1"/>
  <c r="S8" i="1" s="1"/>
  <c r="H8" i="1"/>
  <c r="T8" i="1" s="1"/>
  <c r="I8" i="1"/>
  <c r="U8" i="1" s="1"/>
  <c r="J8" i="1"/>
  <c r="V8" i="1" s="1"/>
  <c r="K8" i="1"/>
  <c r="C8" i="1"/>
  <c r="O8" i="1" s="1"/>
  <c r="AE3" i="1" l="1"/>
  <c r="AE19" i="1"/>
  <c r="AD19" i="1"/>
  <c r="AB19" i="1"/>
  <c r="AE8" i="1"/>
  <c r="AC19" i="1"/>
  <c r="AA19" i="1"/>
  <c r="Z19" i="1"/>
  <c r="AD8" i="1"/>
  <c r="AC8" i="1"/>
  <c r="AB8" i="1"/>
  <c r="AA8" i="1"/>
  <c r="Z8" i="1"/>
  <c r="Y19" i="1"/>
  <c r="Y8" i="1"/>
  <c r="Y14" i="1"/>
  <c r="H14" i="1"/>
  <c r="T14" i="1" s="1"/>
  <c r="K15" i="1"/>
  <c r="J15" i="1"/>
  <c r="W8" i="1"/>
  <c r="E15" i="1"/>
  <c r="G14" i="1"/>
  <c r="S14" i="1" s="1"/>
  <c r="S11" i="1"/>
  <c r="S10" i="1"/>
  <c r="C15" i="1"/>
  <c r="D15" i="1"/>
  <c r="F15" i="1"/>
  <c r="H15" i="1"/>
  <c r="V11" i="1"/>
  <c r="I14" i="1"/>
  <c r="U14" i="1" s="1"/>
  <c r="R11" i="1"/>
  <c r="P11" i="1"/>
  <c r="K14" i="1"/>
  <c r="W14" i="1" s="1"/>
  <c r="Q11" i="1"/>
  <c r="S3" i="1"/>
  <c r="AC3" i="1" s="1"/>
  <c r="O3" i="1"/>
  <c r="Y3" i="1" s="1"/>
  <c r="O11" i="1"/>
  <c r="Y11" i="1" s="1"/>
  <c r="S17" i="1"/>
  <c r="O17" i="1"/>
  <c r="V17" i="1"/>
  <c r="R17" i="1"/>
  <c r="U17" i="1"/>
  <c r="Q17" i="1"/>
  <c r="T17" i="1"/>
  <c r="P17" i="1"/>
  <c r="Q3" i="1"/>
  <c r="AA3" i="1" s="1"/>
  <c r="R3" i="1"/>
  <c r="AB3" i="1" s="1"/>
  <c r="T3" i="1"/>
  <c r="AD3" i="1" s="1"/>
  <c r="P3" i="1"/>
  <c r="Z3" i="1" s="1"/>
  <c r="J3" i="1"/>
  <c r="I20" i="1"/>
  <c r="H20" i="1"/>
  <c r="G20" i="1"/>
  <c r="F20" i="1"/>
  <c r="V15" i="1"/>
  <c r="E20" i="1"/>
  <c r="D20" i="1"/>
  <c r="C20" i="1"/>
  <c r="V3" i="1" l="1"/>
  <c r="AF3" i="1" s="1"/>
  <c r="T15" i="1"/>
  <c r="AD15" i="1"/>
  <c r="Q15" i="1"/>
  <c r="AA15" i="1" s="1"/>
  <c r="R15" i="1"/>
  <c r="AB15" i="1"/>
  <c r="P15" i="1"/>
  <c r="Z15" i="1"/>
  <c r="I15" i="1"/>
  <c r="T20" i="1"/>
  <c r="AD20" i="1" s="1"/>
  <c r="P20" i="1"/>
  <c r="Z20" i="1" s="1"/>
  <c r="U20" i="1"/>
  <c r="AE20" i="1" s="1"/>
  <c r="Q20" i="1"/>
  <c r="AA20" i="1" s="1"/>
  <c r="R20" i="1"/>
  <c r="AB20" i="1" s="1"/>
  <c r="S20" i="1"/>
  <c r="AC20" i="1" s="1"/>
  <c r="G15" i="1"/>
  <c r="O20" i="1"/>
  <c r="Y20" i="1" s="1"/>
  <c r="O15" i="1"/>
  <c r="Y15" i="1" s="1"/>
  <c r="W15" i="1"/>
  <c r="D21" i="1"/>
  <c r="K3" i="1"/>
  <c r="J20" i="1"/>
  <c r="E21" i="1"/>
  <c r="C21" i="1"/>
  <c r="W3" i="1" l="1"/>
  <c r="AG3" i="1" s="1"/>
  <c r="Q21" i="1"/>
  <c r="AA21" i="1"/>
  <c r="U15" i="1"/>
  <c r="AE15" i="1"/>
  <c r="P21" i="1"/>
  <c r="Z21" i="1" s="1"/>
  <c r="S15" i="1"/>
  <c r="AC15" i="1"/>
  <c r="O21" i="1"/>
  <c r="Y21" i="1" s="1"/>
  <c r="D22" i="1"/>
  <c r="V20" i="1"/>
  <c r="AF20" i="1" s="1"/>
  <c r="E22" i="1"/>
  <c r="Q22" i="1" s="1"/>
  <c r="C22" i="1"/>
  <c r="K20" i="1"/>
  <c r="F21" i="1"/>
  <c r="AA22" i="1" l="1"/>
  <c r="P22" i="1"/>
  <c r="Z22" i="1" s="1"/>
  <c r="C24" i="1"/>
  <c r="O24" i="1" s="1"/>
  <c r="R21" i="1"/>
  <c r="AB21" i="1" s="1"/>
  <c r="F22" i="1"/>
  <c r="W20" i="1"/>
  <c r="AG20" i="1" s="1"/>
  <c r="O22" i="1"/>
  <c r="Y22" i="1" s="1"/>
  <c r="D24" i="1"/>
  <c r="E24" i="1"/>
  <c r="G21" i="1"/>
  <c r="R22" i="1" l="1"/>
  <c r="AB22" i="1" s="1"/>
  <c r="Y24" i="1"/>
  <c r="Q24" i="1"/>
  <c r="AA24" i="1" s="1"/>
  <c r="P24" i="1"/>
  <c r="Z24" i="1" s="1"/>
  <c r="S21" i="1"/>
  <c r="AC21" i="1" s="1"/>
  <c r="G22" i="1"/>
  <c r="S22" i="1" s="1"/>
  <c r="F24" i="1"/>
  <c r="H21" i="1"/>
  <c r="AC22" i="1" l="1"/>
  <c r="R24" i="1"/>
  <c r="AB24" i="1" s="1"/>
  <c r="T21" i="1"/>
  <c r="AD21" i="1" s="1"/>
  <c r="H22" i="1"/>
  <c r="G24" i="1"/>
  <c r="T22" i="1"/>
  <c r="I21" i="1"/>
  <c r="AD22" i="1" l="1"/>
  <c r="S24" i="1"/>
  <c r="AC24" i="1" s="1"/>
  <c r="U21" i="1"/>
  <c r="AE21" i="1" s="1"/>
  <c r="I22" i="1"/>
  <c r="U22" i="1" s="1"/>
  <c r="H24" i="1"/>
  <c r="J21" i="1"/>
  <c r="AE22" i="1" l="1"/>
  <c r="T24" i="1"/>
  <c r="AD24" i="1" s="1"/>
  <c r="V21" i="1"/>
  <c r="AF21" i="1" s="1"/>
  <c r="J22" i="1"/>
  <c r="I24" i="1"/>
  <c r="K21" i="1"/>
  <c r="V22" i="1" l="1"/>
  <c r="AF22" i="1" s="1"/>
  <c r="U24" i="1"/>
  <c r="AE24" i="1" s="1"/>
  <c r="W21" i="1"/>
  <c r="AG21" i="1" s="1"/>
  <c r="K22" i="1"/>
  <c r="J24" i="1"/>
  <c r="V24" i="1" l="1"/>
  <c r="AF24" i="1" s="1"/>
  <c r="W22" i="1"/>
  <c r="AG22" i="1" s="1"/>
  <c r="K24" i="1"/>
  <c r="W24" i="1" l="1"/>
  <c r="AG24" i="1"/>
</calcChain>
</file>

<file path=xl/sharedStrings.xml><?xml version="1.0" encoding="utf-8"?>
<sst xmlns="http://schemas.openxmlformats.org/spreadsheetml/2006/main" count="23" uniqueCount="23">
  <si>
    <t>Dividende déclaré</t>
  </si>
  <si>
    <t>Autres revenus</t>
  </si>
  <si>
    <t>Impôt calculé</t>
  </si>
  <si>
    <t>DAS - part employé</t>
  </si>
  <si>
    <t>Allocation enfants</t>
  </si>
  <si>
    <t>TPS + solidarité</t>
  </si>
  <si>
    <t>DAS part employeur</t>
  </si>
  <si>
    <t>Revenu personnel total</t>
  </si>
  <si>
    <t>Dépenses déductibles</t>
  </si>
  <si>
    <t>Impôt société</t>
  </si>
  <si>
    <t>Coût fiscal personnel</t>
  </si>
  <si>
    <t>Taux impot société</t>
  </si>
  <si>
    <t>Fonds disponibles société</t>
  </si>
  <si>
    <t>Salaire brut déclaré</t>
  </si>
  <si>
    <t>Restant aux mains de l'actionnaire</t>
  </si>
  <si>
    <t>Restant aux main de la inc</t>
  </si>
  <si>
    <t>Restant total</t>
  </si>
  <si>
    <t>Coût de rémunération</t>
  </si>
  <si>
    <t>AN 1</t>
  </si>
  <si>
    <t>AN 2</t>
  </si>
  <si>
    <t>Profit imposable</t>
  </si>
  <si>
    <t>Restant total sur 2 ans</t>
  </si>
  <si>
    <t>TOTAL 2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</si>
</sst>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CDF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" fontId="0" fillId="5" borderId="0" xfId="0" applyNumberFormat="1" applyFill="1" applyAlignment="1" applyProtection="1">
      <alignment horizontal="center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 applyProtection="1">
      <alignment horizontal="center"/>
      <protection locked="0"/>
    </xf>
    <xf numFmtId="1" fontId="0" fillId="0" borderId="0" xfId="0" applyNumberForma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164" fontId="0" fillId="5" borderId="0" xfId="0" applyNumberFormat="1" applyFill="1" applyAlignment="1" applyProtection="1">
      <alignment horizontal="center"/>
      <protection locked="0"/>
    </xf>
    <xf numFmtId="0" fontId="0" fillId="7" borderId="0" xfId="0" applyFill="1" applyAlignment="1">
      <alignment horizontal="center"/>
    </xf>
    <xf numFmtId="10" fontId="0" fillId="0" borderId="0" xfId="1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0CDF7"/>
      <color rgb="FFEB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5511-621B-4955-B669-3AAD7BCAC99F}">
  <dimension ref="A1:AI54"/>
  <sheetViews>
    <sheetView tabSelected="1" zoomScale="80" zoomScaleNormal="80" workbookViewId="0">
      <selection activeCell="J11" sqref="J11"/>
    </sheetView>
  </sheetViews>
  <sheetFormatPr defaultColWidth="10.7109375" defaultRowHeight="15" outlineLevelCol="1" x14ac:dyDescent="0.25"/>
  <cols>
    <col min="1" max="1" width="38.5703125" style="17" customWidth="1"/>
    <col min="2" max="6" width="11.7109375" style="1" customWidth="1"/>
    <col min="7" max="11" width="11.7109375" style="1" customWidth="1" outlineLevel="1"/>
    <col min="12" max="12" width="2.7109375" style="2" customWidth="1"/>
    <col min="13" max="13" width="38.5703125" style="1" hidden="1" customWidth="1" outlineLevel="1"/>
    <col min="14" max="14" width="13.42578125" style="1" hidden="1" customWidth="1" outlineLevel="1"/>
    <col min="15" max="15" width="13.42578125" style="5" customWidth="1" collapsed="1"/>
    <col min="16" max="16" width="13.42578125" style="1" customWidth="1"/>
    <col min="17" max="18" width="13.42578125" style="1" hidden="1" customWidth="1" outlineLevel="1"/>
    <col min="19" max="19" width="13.42578125" style="1" customWidth="1" collapsed="1"/>
    <col min="20" max="20" width="13.42578125" style="1" customWidth="1"/>
    <col min="21" max="23" width="13.42578125" style="1" hidden="1" customWidth="1" outlineLevel="1"/>
    <col min="24" max="24" width="3" style="2" customWidth="1" collapsed="1"/>
    <col min="25" max="26" width="10.7109375" style="1"/>
    <col min="27" max="28" width="10.7109375" style="1" hidden="1" customWidth="1" outlineLevel="1"/>
    <col min="29" max="29" width="10.7109375" style="1" collapsed="1"/>
    <col min="30" max="30" width="10.7109375" style="1"/>
    <col min="31" max="33" width="10.7109375" style="1" hidden="1" customWidth="1" outlineLevel="1"/>
    <col min="34" max="34" width="10.7109375" style="1" collapsed="1"/>
    <col min="35" max="16384" width="10.7109375" style="1"/>
  </cols>
  <sheetData>
    <row r="1" spans="1:35" ht="46.5" x14ac:dyDescent="0.7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M1" s="8" t="s">
        <v>19</v>
      </c>
      <c r="N1" s="8"/>
      <c r="O1" s="8"/>
      <c r="P1" s="8"/>
      <c r="Q1" s="8"/>
      <c r="R1" s="8"/>
      <c r="S1" s="8"/>
      <c r="T1" s="8"/>
      <c r="U1" s="8"/>
      <c r="V1" s="8"/>
      <c r="W1" s="8"/>
      <c r="Y1" s="8" t="s">
        <v>22</v>
      </c>
      <c r="Z1" s="8"/>
      <c r="AA1" s="8"/>
      <c r="AB1" s="8"/>
      <c r="AC1" s="8"/>
      <c r="AD1" s="8"/>
      <c r="AE1" s="8"/>
      <c r="AF1" s="8"/>
      <c r="AG1" s="8"/>
      <c r="AH1" s="31"/>
      <c r="AI1" s="31"/>
    </row>
    <row r="3" spans="1:35" x14ac:dyDescent="0.25">
      <c r="A3" s="17" t="s">
        <v>12</v>
      </c>
      <c r="B3" s="25">
        <v>0</v>
      </c>
      <c r="C3" s="23">
        <f>B3</f>
        <v>0</v>
      </c>
      <c r="D3" s="9">
        <f t="shared" ref="D3:K3" si="0">C3</f>
        <v>0</v>
      </c>
      <c r="E3" s="11">
        <f t="shared" si="0"/>
        <v>0</v>
      </c>
      <c r="F3" s="15">
        <f t="shared" si="0"/>
        <v>0</v>
      </c>
      <c r="G3" s="21">
        <f t="shared" si="0"/>
        <v>0</v>
      </c>
      <c r="H3" s="21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M3" s="1" t="str">
        <f>A3</f>
        <v>Fonds disponibles société</v>
      </c>
      <c r="N3" s="1">
        <f t="shared" ref="N3:W18" si="1">B3</f>
        <v>0</v>
      </c>
      <c r="O3" s="23">
        <f t="shared" si="1"/>
        <v>0</v>
      </c>
      <c r="P3" s="10">
        <f t="shared" si="1"/>
        <v>0</v>
      </c>
      <c r="Q3" s="27">
        <f t="shared" si="1"/>
        <v>0</v>
      </c>
      <c r="R3" s="27">
        <f t="shared" si="1"/>
        <v>0</v>
      </c>
      <c r="S3" s="12">
        <f t="shared" si="1"/>
        <v>0</v>
      </c>
      <c r="T3" s="16">
        <f t="shared" si="1"/>
        <v>0</v>
      </c>
      <c r="U3" s="1">
        <f t="shared" si="1"/>
        <v>0</v>
      </c>
      <c r="V3" s="1">
        <f t="shared" si="1"/>
        <v>0</v>
      </c>
      <c r="W3" s="1">
        <f t="shared" si="1"/>
        <v>0</v>
      </c>
      <c r="Y3" s="23">
        <f>C3+O3</f>
        <v>0</v>
      </c>
      <c r="Z3" s="9">
        <f t="shared" ref="Z3:AG3" si="2">D3+P3</f>
        <v>0</v>
      </c>
      <c r="AA3" s="21">
        <f t="shared" si="2"/>
        <v>0</v>
      </c>
      <c r="AB3" s="21">
        <f t="shared" si="2"/>
        <v>0</v>
      </c>
      <c r="AC3" s="11">
        <f t="shared" si="2"/>
        <v>0</v>
      </c>
      <c r="AD3" s="15">
        <f t="shared" si="2"/>
        <v>0</v>
      </c>
      <c r="AE3" s="5">
        <f t="shared" si="2"/>
        <v>0</v>
      </c>
      <c r="AF3" s="5">
        <f t="shared" si="2"/>
        <v>0</v>
      </c>
      <c r="AG3" s="5">
        <f t="shared" si="2"/>
        <v>0</v>
      </c>
    </row>
    <row r="4" spans="1:35" x14ac:dyDescent="0.25">
      <c r="C4" s="18"/>
      <c r="D4" s="18"/>
      <c r="E4" s="18"/>
      <c r="F4" s="18"/>
      <c r="G4" s="6"/>
      <c r="H4" s="6"/>
      <c r="I4" s="6"/>
      <c r="J4" s="6"/>
      <c r="K4" s="6"/>
      <c r="O4" s="19"/>
      <c r="P4" s="17"/>
      <c r="Q4" s="17"/>
      <c r="R4" s="17"/>
      <c r="S4" s="17"/>
      <c r="T4" s="17"/>
    </row>
    <row r="5" spans="1:35" x14ac:dyDescent="0.25">
      <c r="A5" s="17" t="s">
        <v>13</v>
      </c>
      <c r="B5" s="17"/>
      <c r="C5" s="13">
        <v>1</v>
      </c>
      <c r="D5" s="13">
        <v>0</v>
      </c>
      <c r="E5" s="13">
        <v>0</v>
      </c>
      <c r="F5" s="13">
        <v>0</v>
      </c>
      <c r="G5" s="13">
        <v>2</v>
      </c>
      <c r="H5" s="13">
        <v>0</v>
      </c>
      <c r="I5" s="13">
        <v>0</v>
      </c>
      <c r="J5" s="13">
        <v>0</v>
      </c>
      <c r="K5" s="13">
        <v>0</v>
      </c>
      <c r="M5" s="1" t="str">
        <f t="shared" ref="M5:M24" si="3">A5</f>
        <v>Salaire brut déclaré</v>
      </c>
      <c r="O5" s="19">
        <f t="shared" si="1"/>
        <v>1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9">
        <f t="shared" si="1"/>
        <v>2</v>
      </c>
      <c r="T5" s="17">
        <f t="shared" si="1"/>
        <v>0</v>
      </c>
      <c r="U5" s="1">
        <f t="shared" si="1"/>
        <v>0</v>
      </c>
      <c r="V5" s="1">
        <f t="shared" si="1"/>
        <v>0</v>
      </c>
      <c r="W5" s="1">
        <f t="shared" si="1"/>
        <v>0</v>
      </c>
      <c r="Y5" s="5">
        <f>C5+O5</f>
        <v>2</v>
      </c>
      <c r="Z5" s="5">
        <f t="shared" ref="Z5:AG20" si="4">D5+P5</f>
        <v>0</v>
      </c>
      <c r="AA5" s="5">
        <f t="shared" si="4"/>
        <v>0</v>
      </c>
      <c r="AB5" s="5">
        <f t="shared" si="4"/>
        <v>0</v>
      </c>
      <c r="AC5" s="5">
        <f t="shared" si="4"/>
        <v>4</v>
      </c>
      <c r="AD5" s="5">
        <f t="shared" si="4"/>
        <v>0</v>
      </c>
      <c r="AE5" s="5">
        <f t="shared" si="4"/>
        <v>0</v>
      </c>
      <c r="AF5" s="5">
        <f t="shared" si="4"/>
        <v>0</v>
      </c>
      <c r="AG5" s="5">
        <f t="shared" si="4"/>
        <v>0</v>
      </c>
    </row>
    <row r="6" spans="1:35" x14ac:dyDescent="0.25">
      <c r="A6" s="17" t="s">
        <v>0</v>
      </c>
      <c r="B6" s="17"/>
      <c r="C6" s="13">
        <v>0</v>
      </c>
      <c r="D6" s="13">
        <v>1</v>
      </c>
      <c r="E6" s="13">
        <v>0</v>
      </c>
      <c r="F6" s="13">
        <v>0</v>
      </c>
      <c r="G6" s="13">
        <v>0</v>
      </c>
      <c r="H6" s="13">
        <v>2</v>
      </c>
      <c r="I6" s="13">
        <v>0</v>
      </c>
      <c r="J6" s="13">
        <v>0</v>
      </c>
      <c r="K6" s="13">
        <v>0</v>
      </c>
      <c r="M6" s="1" t="str">
        <f t="shared" si="3"/>
        <v>Dividende déclaré</v>
      </c>
      <c r="O6" s="19">
        <f t="shared" si="1"/>
        <v>0</v>
      </c>
      <c r="P6" s="17">
        <f t="shared" si="1"/>
        <v>1</v>
      </c>
      <c r="Q6" s="17">
        <f t="shared" si="1"/>
        <v>0</v>
      </c>
      <c r="R6" s="17">
        <f t="shared" si="1"/>
        <v>0</v>
      </c>
      <c r="S6" s="19">
        <f t="shared" si="1"/>
        <v>0</v>
      </c>
      <c r="T6" s="17">
        <f t="shared" si="1"/>
        <v>2</v>
      </c>
      <c r="U6" s="1">
        <f t="shared" si="1"/>
        <v>0</v>
      </c>
      <c r="V6" s="1">
        <f t="shared" si="1"/>
        <v>0</v>
      </c>
      <c r="W6" s="1">
        <f t="shared" si="1"/>
        <v>0</v>
      </c>
      <c r="Y6" s="5">
        <f t="shared" ref="Y6:Y24" si="5">C6+O6</f>
        <v>0</v>
      </c>
      <c r="Z6" s="5">
        <f t="shared" si="4"/>
        <v>2</v>
      </c>
      <c r="AA6" s="5">
        <f t="shared" si="4"/>
        <v>0</v>
      </c>
      <c r="AB6" s="5">
        <f t="shared" si="4"/>
        <v>0</v>
      </c>
      <c r="AC6" s="5">
        <f t="shared" si="4"/>
        <v>0</v>
      </c>
      <c r="AD6" s="5">
        <f t="shared" si="4"/>
        <v>4</v>
      </c>
      <c r="AE6" s="5">
        <f t="shared" si="4"/>
        <v>0</v>
      </c>
      <c r="AF6" s="5">
        <f t="shared" si="4"/>
        <v>0</v>
      </c>
      <c r="AG6" s="5">
        <f t="shared" si="4"/>
        <v>0</v>
      </c>
    </row>
    <row r="7" spans="1:35" x14ac:dyDescent="0.25">
      <c r="A7" s="17" t="s">
        <v>1</v>
      </c>
      <c r="B7" s="17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M7" s="1" t="str">
        <f t="shared" si="3"/>
        <v>Autres revenus</v>
      </c>
      <c r="O7" s="19">
        <f t="shared" si="1"/>
        <v>0</v>
      </c>
      <c r="P7" s="17">
        <f t="shared" si="1"/>
        <v>0</v>
      </c>
      <c r="Q7" s="17">
        <f t="shared" si="1"/>
        <v>0</v>
      </c>
      <c r="R7" s="17">
        <f t="shared" si="1"/>
        <v>0</v>
      </c>
      <c r="S7" s="19">
        <f t="shared" si="1"/>
        <v>0</v>
      </c>
      <c r="T7" s="17">
        <f t="shared" si="1"/>
        <v>0</v>
      </c>
      <c r="U7" s="1">
        <f t="shared" si="1"/>
        <v>0</v>
      </c>
      <c r="V7" s="1">
        <f t="shared" si="1"/>
        <v>0</v>
      </c>
      <c r="W7" s="1">
        <f t="shared" si="1"/>
        <v>0</v>
      </c>
      <c r="Y7" s="5">
        <f t="shared" si="5"/>
        <v>0</v>
      </c>
      <c r="Z7" s="5">
        <f t="shared" si="4"/>
        <v>0</v>
      </c>
      <c r="AA7" s="5">
        <f t="shared" si="4"/>
        <v>0</v>
      </c>
      <c r="AB7" s="5">
        <f t="shared" si="4"/>
        <v>0</v>
      </c>
      <c r="AC7" s="5">
        <f t="shared" si="4"/>
        <v>0</v>
      </c>
      <c r="AD7" s="5">
        <f t="shared" si="4"/>
        <v>0</v>
      </c>
      <c r="AE7" s="5">
        <f t="shared" si="4"/>
        <v>0</v>
      </c>
      <c r="AF7" s="5">
        <f t="shared" si="4"/>
        <v>0</v>
      </c>
      <c r="AG7" s="5">
        <f t="shared" si="4"/>
        <v>0</v>
      </c>
    </row>
    <row r="8" spans="1:35" x14ac:dyDescent="0.25">
      <c r="A8" s="17" t="s">
        <v>7</v>
      </c>
      <c r="B8" s="17"/>
      <c r="C8" s="19">
        <f>SUM(C5:C7)</f>
        <v>1</v>
      </c>
      <c r="D8" s="19">
        <f t="shared" ref="D8:K8" si="6">SUM(D5:D7)</f>
        <v>1</v>
      </c>
      <c r="E8" s="19">
        <f t="shared" si="6"/>
        <v>0</v>
      </c>
      <c r="F8" s="19">
        <f t="shared" si="6"/>
        <v>0</v>
      </c>
      <c r="G8" s="5">
        <f t="shared" si="6"/>
        <v>2</v>
      </c>
      <c r="H8" s="5">
        <f t="shared" si="6"/>
        <v>2</v>
      </c>
      <c r="I8" s="5">
        <f t="shared" si="6"/>
        <v>0</v>
      </c>
      <c r="J8" s="5">
        <f t="shared" si="6"/>
        <v>0</v>
      </c>
      <c r="K8" s="5">
        <f t="shared" si="6"/>
        <v>0</v>
      </c>
      <c r="M8" s="1" t="str">
        <f t="shared" si="3"/>
        <v>Revenu personnel total</v>
      </c>
      <c r="O8" s="19">
        <f t="shared" si="1"/>
        <v>1</v>
      </c>
      <c r="P8" s="17">
        <f t="shared" si="1"/>
        <v>1</v>
      </c>
      <c r="Q8" s="17">
        <f t="shared" si="1"/>
        <v>0</v>
      </c>
      <c r="R8" s="17">
        <f t="shared" si="1"/>
        <v>0</v>
      </c>
      <c r="S8" s="19">
        <f t="shared" si="1"/>
        <v>2</v>
      </c>
      <c r="T8" s="17">
        <f t="shared" si="1"/>
        <v>2</v>
      </c>
      <c r="U8" s="1">
        <f t="shared" si="1"/>
        <v>0</v>
      </c>
      <c r="V8" s="1">
        <f t="shared" si="1"/>
        <v>0</v>
      </c>
      <c r="W8" s="1">
        <f t="shared" si="1"/>
        <v>0</v>
      </c>
      <c r="Y8" s="5">
        <f t="shared" si="5"/>
        <v>2</v>
      </c>
      <c r="Z8" s="5">
        <f t="shared" si="4"/>
        <v>2</v>
      </c>
      <c r="AA8" s="5">
        <f t="shared" si="4"/>
        <v>0</v>
      </c>
      <c r="AB8" s="5">
        <f t="shared" si="4"/>
        <v>0</v>
      </c>
      <c r="AC8" s="5">
        <f t="shared" si="4"/>
        <v>4</v>
      </c>
      <c r="AD8" s="5">
        <f t="shared" si="4"/>
        <v>4</v>
      </c>
      <c r="AE8" s="5">
        <f t="shared" si="4"/>
        <v>0</v>
      </c>
      <c r="AF8" s="5">
        <f t="shared" si="4"/>
        <v>0</v>
      </c>
      <c r="AG8" s="5">
        <f t="shared" si="4"/>
        <v>0</v>
      </c>
    </row>
    <row r="9" spans="1:35" x14ac:dyDescent="0.25">
      <c r="A9" s="17" t="s">
        <v>2</v>
      </c>
      <c r="B9" s="17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M9" s="1" t="str">
        <f t="shared" si="3"/>
        <v>Impôt calculé</v>
      </c>
      <c r="O9" s="19">
        <f t="shared" si="1"/>
        <v>0</v>
      </c>
      <c r="P9" s="17">
        <f t="shared" si="1"/>
        <v>0</v>
      </c>
      <c r="Q9" s="17">
        <f t="shared" si="1"/>
        <v>0</v>
      </c>
      <c r="R9" s="17">
        <f t="shared" si="1"/>
        <v>0</v>
      </c>
      <c r="S9" s="19">
        <f t="shared" si="1"/>
        <v>0</v>
      </c>
      <c r="T9" s="17">
        <f t="shared" si="1"/>
        <v>0</v>
      </c>
      <c r="U9" s="1">
        <f t="shared" si="1"/>
        <v>0</v>
      </c>
      <c r="V9" s="1">
        <f t="shared" si="1"/>
        <v>0</v>
      </c>
      <c r="W9" s="1">
        <f t="shared" si="1"/>
        <v>0</v>
      </c>
      <c r="Y9" s="5">
        <f t="shared" si="5"/>
        <v>0</v>
      </c>
      <c r="Z9" s="5">
        <f t="shared" si="4"/>
        <v>0</v>
      </c>
      <c r="AA9" s="5">
        <f t="shared" si="4"/>
        <v>0</v>
      </c>
      <c r="AB9" s="5">
        <f t="shared" si="4"/>
        <v>0</v>
      </c>
      <c r="AC9" s="5">
        <f t="shared" si="4"/>
        <v>0</v>
      </c>
      <c r="AD9" s="5">
        <f t="shared" si="4"/>
        <v>0</v>
      </c>
      <c r="AE9" s="5">
        <f t="shared" si="4"/>
        <v>0</v>
      </c>
      <c r="AF9" s="5">
        <f t="shared" si="4"/>
        <v>0</v>
      </c>
      <c r="AG9" s="5">
        <f t="shared" si="4"/>
        <v>0</v>
      </c>
    </row>
    <row r="10" spans="1:35" x14ac:dyDescent="0.25">
      <c r="A10" s="17" t="s">
        <v>3</v>
      </c>
      <c r="B10" s="17"/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M10" s="1" t="str">
        <f t="shared" si="3"/>
        <v>DAS - part employé</v>
      </c>
      <c r="O10" s="19">
        <f t="shared" si="1"/>
        <v>0</v>
      </c>
      <c r="P10" s="17">
        <f t="shared" si="1"/>
        <v>0</v>
      </c>
      <c r="Q10" s="17">
        <f t="shared" si="1"/>
        <v>0</v>
      </c>
      <c r="R10" s="17">
        <f t="shared" si="1"/>
        <v>0</v>
      </c>
      <c r="S10" s="19">
        <f t="shared" si="1"/>
        <v>0</v>
      </c>
      <c r="T10" s="17">
        <f t="shared" si="1"/>
        <v>0</v>
      </c>
      <c r="U10" s="1">
        <f t="shared" si="1"/>
        <v>0</v>
      </c>
      <c r="V10" s="1">
        <f t="shared" si="1"/>
        <v>0</v>
      </c>
      <c r="W10" s="1">
        <f t="shared" si="1"/>
        <v>0</v>
      </c>
      <c r="Y10" s="5">
        <f t="shared" si="5"/>
        <v>0</v>
      </c>
      <c r="Z10" s="5">
        <f t="shared" si="4"/>
        <v>0</v>
      </c>
      <c r="AA10" s="5">
        <f t="shared" si="4"/>
        <v>0</v>
      </c>
      <c r="AB10" s="5">
        <f t="shared" si="4"/>
        <v>0</v>
      </c>
      <c r="AC10" s="5">
        <f t="shared" si="4"/>
        <v>0</v>
      </c>
      <c r="AD10" s="5">
        <f t="shared" si="4"/>
        <v>0</v>
      </c>
      <c r="AE10" s="5">
        <f t="shared" si="4"/>
        <v>0</v>
      </c>
      <c r="AF10" s="5">
        <f t="shared" si="4"/>
        <v>0</v>
      </c>
      <c r="AG10" s="5">
        <f t="shared" si="4"/>
        <v>0</v>
      </c>
    </row>
    <row r="11" spans="1:35" x14ac:dyDescent="0.25">
      <c r="A11" s="17" t="s">
        <v>17</v>
      </c>
      <c r="B11" s="17"/>
      <c r="C11" s="19">
        <f>(C9+C10)</f>
        <v>0</v>
      </c>
      <c r="D11" s="19">
        <f t="shared" ref="D11:K11" si="7">(D9+D10)</f>
        <v>0</v>
      </c>
      <c r="E11" s="19">
        <f t="shared" si="7"/>
        <v>0</v>
      </c>
      <c r="F11" s="19">
        <f t="shared" si="7"/>
        <v>0</v>
      </c>
      <c r="G11" s="5">
        <f t="shared" si="7"/>
        <v>0</v>
      </c>
      <c r="H11" s="5">
        <f t="shared" si="7"/>
        <v>0</v>
      </c>
      <c r="I11" s="5">
        <f t="shared" si="7"/>
        <v>0</v>
      </c>
      <c r="J11" s="5">
        <f t="shared" si="7"/>
        <v>0</v>
      </c>
      <c r="K11" s="5">
        <f t="shared" si="7"/>
        <v>0</v>
      </c>
      <c r="M11" s="1" t="str">
        <f t="shared" si="3"/>
        <v>Coût de rémunération</v>
      </c>
      <c r="O11" s="19">
        <f t="shared" si="1"/>
        <v>0</v>
      </c>
      <c r="P11" s="17">
        <f t="shared" si="1"/>
        <v>0</v>
      </c>
      <c r="Q11" s="17">
        <f t="shared" si="1"/>
        <v>0</v>
      </c>
      <c r="R11" s="17">
        <f t="shared" si="1"/>
        <v>0</v>
      </c>
      <c r="S11" s="19">
        <f t="shared" si="1"/>
        <v>0</v>
      </c>
      <c r="T11" s="17">
        <f t="shared" si="1"/>
        <v>0</v>
      </c>
      <c r="U11" s="1">
        <f t="shared" si="1"/>
        <v>0</v>
      </c>
      <c r="V11" s="1">
        <f t="shared" si="1"/>
        <v>0</v>
      </c>
      <c r="W11" s="1">
        <f t="shared" si="1"/>
        <v>0</v>
      </c>
      <c r="Y11" s="5">
        <f t="shared" si="5"/>
        <v>0</v>
      </c>
      <c r="Z11" s="5">
        <f t="shared" si="4"/>
        <v>0</v>
      </c>
      <c r="AA11" s="5">
        <f t="shared" si="4"/>
        <v>0</v>
      </c>
      <c r="AB11" s="5">
        <f t="shared" si="4"/>
        <v>0</v>
      </c>
      <c r="AC11" s="5">
        <f t="shared" si="4"/>
        <v>0</v>
      </c>
      <c r="AD11" s="5">
        <f t="shared" si="4"/>
        <v>0</v>
      </c>
      <c r="AE11" s="5">
        <f t="shared" si="4"/>
        <v>0</v>
      </c>
      <c r="AF11" s="5">
        <f t="shared" si="4"/>
        <v>0</v>
      </c>
      <c r="AG11" s="5">
        <f t="shared" si="4"/>
        <v>0</v>
      </c>
    </row>
    <row r="12" spans="1:35" x14ac:dyDescent="0.25">
      <c r="A12" s="17" t="s">
        <v>4</v>
      </c>
      <c r="B12" s="17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M12" s="1" t="str">
        <f t="shared" si="3"/>
        <v>Allocation enfants</v>
      </c>
      <c r="O12" s="19">
        <f t="shared" si="1"/>
        <v>0</v>
      </c>
      <c r="P12" s="17">
        <f t="shared" si="1"/>
        <v>0</v>
      </c>
      <c r="Q12" s="17">
        <f t="shared" si="1"/>
        <v>0</v>
      </c>
      <c r="R12" s="17">
        <f t="shared" si="1"/>
        <v>0</v>
      </c>
      <c r="S12" s="19">
        <f t="shared" si="1"/>
        <v>0</v>
      </c>
      <c r="T12" s="17">
        <f t="shared" si="1"/>
        <v>0</v>
      </c>
      <c r="U12" s="1">
        <f t="shared" si="1"/>
        <v>0</v>
      </c>
      <c r="V12" s="1">
        <f t="shared" si="1"/>
        <v>0</v>
      </c>
      <c r="W12" s="1">
        <f t="shared" si="1"/>
        <v>0</v>
      </c>
      <c r="Y12" s="5">
        <f t="shared" si="5"/>
        <v>0</v>
      </c>
      <c r="Z12" s="5">
        <f t="shared" si="4"/>
        <v>0</v>
      </c>
      <c r="AA12" s="5">
        <f t="shared" si="4"/>
        <v>0</v>
      </c>
      <c r="AB12" s="5">
        <f t="shared" si="4"/>
        <v>0</v>
      </c>
      <c r="AC12" s="5">
        <f t="shared" si="4"/>
        <v>0</v>
      </c>
      <c r="AD12" s="5">
        <f t="shared" si="4"/>
        <v>0</v>
      </c>
      <c r="AE12" s="5">
        <f t="shared" si="4"/>
        <v>0</v>
      </c>
      <c r="AF12" s="5">
        <f t="shared" si="4"/>
        <v>0</v>
      </c>
      <c r="AG12" s="5">
        <f t="shared" si="4"/>
        <v>0</v>
      </c>
    </row>
    <row r="13" spans="1:35" x14ac:dyDescent="0.25">
      <c r="A13" s="17" t="s">
        <v>5</v>
      </c>
      <c r="B13" s="17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M13" s="1" t="str">
        <f t="shared" si="3"/>
        <v>TPS + solidarité</v>
      </c>
      <c r="O13" s="19">
        <f t="shared" si="1"/>
        <v>0</v>
      </c>
      <c r="P13" s="17">
        <f t="shared" si="1"/>
        <v>0</v>
      </c>
      <c r="Q13" s="17">
        <f t="shared" si="1"/>
        <v>0</v>
      </c>
      <c r="R13" s="17">
        <f t="shared" si="1"/>
        <v>0</v>
      </c>
      <c r="S13" s="19">
        <f t="shared" si="1"/>
        <v>0</v>
      </c>
      <c r="T13" s="17">
        <f t="shared" si="1"/>
        <v>0</v>
      </c>
      <c r="U13" s="1">
        <f t="shared" si="1"/>
        <v>0</v>
      </c>
      <c r="V13" s="1">
        <f t="shared" si="1"/>
        <v>0</v>
      </c>
      <c r="W13" s="1">
        <f t="shared" si="1"/>
        <v>0</v>
      </c>
      <c r="Y13" s="5">
        <f t="shared" si="5"/>
        <v>0</v>
      </c>
      <c r="Z13" s="5">
        <f t="shared" si="4"/>
        <v>0</v>
      </c>
      <c r="AA13" s="5">
        <f t="shared" si="4"/>
        <v>0</v>
      </c>
      <c r="AB13" s="5">
        <f t="shared" si="4"/>
        <v>0</v>
      </c>
      <c r="AC13" s="5">
        <f t="shared" si="4"/>
        <v>0</v>
      </c>
      <c r="AD13" s="5">
        <f t="shared" si="4"/>
        <v>0</v>
      </c>
      <c r="AE13" s="5">
        <f t="shared" si="4"/>
        <v>0</v>
      </c>
      <c r="AF13" s="5">
        <f t="shared" si="4"/>
        <v>0</v>
      </c>
      <c r="AG13" s="5">
        <f t="shared" si="4"/>
        <v>0</v>
      </c>
    </row>
    <row r="14" spans="1:35" x14ac:dyDescent="0.25">
      <c r="A14" s="17" t="s">
        <v>10</v>
      </c>
      <c r="B14" s="17"/>
      <c r="C14" s="19">
        <f>SUM(C11:C13)</f>
        <v>0</v>
      </c>
      <c r="D14" s="19">
        <f t="shared" ref="D14:K14" si="8">SUM(D11:D13)</f>
        <v>0</v>
      </c>
      <c r="E14" s="19">
        <f t="shared" si="8"/>
        <v>0</v>
      </c>
      <c r="F14" s="19">
        <f t="shared" si="8"/>
        <v>0</v>
      </c>
      <c r="G14" s="5">
        <f t="shared" si="8"/>
        <v>0</v>
      </c>
      <c r="H14" s="5">
        <f t="shared" si="8"/>
        <v>0</v>
      </c>
      <c r="I14" s="5">
        <f t="shared" si="8"/>
        <v>0</v>
      </c>
      <c r="J14" s="5">
        <f t="shared" si="8"/>
        <v>0</v>
      </c>
      <c r="K14" s="5">
        <f t="shared" si="8"/>
        <v>0</v>
      </c>
      <c r="M14" s="1" t="str">
        <f t="shared" si="3"/>
        <v>Coût fiscal personnel</v>
      </c>
      <c r="O14" s="19">
        <f t="shared" si="1"/>
        <v>0</v>
      </c>
      <c r="P14" s="17">
        <f t="shared" si="1"/>
        <v>0</v>
      </c>
      <c r="Q14" s="17">
        <f t="shared" si="1"/>
        <v>0</v>
      </c>
      <c r="R14" s="17">
        <f t="shared" si="1"/>
        <v>0</v>
      </c>
      <c r="S14" s="19">
        <f t="shared" si="1"/>
        <v>0</v>
      </c>
      <c r="T14" s="17">
        <f t="shared" si="1"/>
        <v>0</v>
      </c>
      <c r="U14" s="1">
        <f t="shared" si="1"/>
        <v>0</v>
      </c>
      <c r="V14" s="1">
        <f t="shared" si="1"/>
        <v>0</v>
      </c>
      <c r="W14" s="1">
        <f t="shared" si="1"/>
        <v>0</v>
      </c>
      <c r="Y14" s="5">
        <f t="shared" si="5"/>
        <v>0</v>
      </c>
      <c r="Z14" s="5">
        <f t="shared" si="4"/>
        <v>0</v>
      </c>
      <c r="AA14" s="5">
        <f t="shared" si="4"/>
        <v>0</v>
      </c>
      <c r="AB14" s="5">
        <f t="shared" si="4"/>
        <v>0</v>
      </c>
      <c r="AC14" s="5">
        <f t="shared" si="4"/>
        <v>0</v>
      </c>
      <c r="AD14" s="5">
        <f t="shared" si="4"/>
        <v>0</v>
      </c>
      <c r="AE14" s="5">
        <f t="shared" si="4"/>
        <v>0</v>
      </c>
      <c r="AF14" s="5">
        <f t="shared" si="4"/>
        <v>0</v>
      </c>
      <c r="AG14" s="5">
        <f t="shared" si="4"/>
        <v>0</v>
      </c>
    </row>
    <row r="15" spans="1:35" x14ac:dyDescent="0.25">
      <c r="A15" s="17" t="s">
        <v>14</v>
      </c>
      <c r="B15" s="17"/>
      <c r="C15" s="19">
        <f t="shared" ref="C15:D15" si="9">C8-C14</f>
        <v>1</v>
      </c>
      <c r="D15" s="19">
        <f t="shared" si="9"/>
        <v>1</v>
      </c>
      <c r="E15" s="19">
        <f>E8-E14</f>
        <v>0</v>
      </c>
      <c r="F15" s="19">
        <f t="shared" ref="F15:K15" si="10">F8-F14</f>
        <v>0</v>
      </c>
      <c r="G15" s="5">
        <f t="shared" si="10"/>
        <v>2</v>
      </c>
      <c r="H15" s="5">
        <f t="shared" si="10"/>
        <v>2</v>
      </c>
      <c r="I15" s="5">
        <f t="shared" si="10"/>
        <v>0</v>
      </c>
      <c r="J15" s="5">
        <f t="shared" si="10"/>
        <v>0</v>
      </c>
      <c r="K15" s="5">
        <f t="shared" si="10"/>
        <v>0</v>
      </c>
      <c r="M15" s="1" t="str">
        <f t="shared" si="3"/>
        <v>Restant aux mains de l'actionnaire</v>
      </c>
      <c r="O15" s="19">
        <f t="shared" si="1"/>
        <v>1</v>
      </c>
      <c r="P15" s="17">
        <f t="shared" si="1"/>
        <v>1</v>
      </c>
      <c r="Q15" s="17">
        <f t="shared" si="1"/>
        <v>0</v>
      </c>
      <c r="R15" s="17">
        <f t="shared" si="1"/>
        <v>0</v>
      </c>
      <c r="S15" s="19">
        <f t="shared" si="1"/>
        <v>2</v>
      </c>
      <c r="T15" s="17">
        <f t="shared" si="1"/>
        <v>2</v>
      </c>
      <c r="U15" s="1">
        <f t="shared" si="1"/>
        <v>0</v>
      </c>
      <c r="V15" s="1">
        <f t="shared" si="1"/>
        <v>0</v>
      </c>
      <c r="W15" s="1">
        <f t="shared" si="1"/>
        <v>0</v>
      </c>
      <c r="Y15" s="5">
        <f t="shared" si="5"/>
        <v>2</v>
      </c>
      <c r="Z15" s="5">
        <f t="shared" si="4"/>
        <v>2</v>
      </c>
      <c r="AA15" s="5">
        <f t="shared" si="4"/>
        <v>0</v>
      </c>
      <c r="AB15" s="5">
        <f t="shared" si="4"/>
        <v>0</v>
      </c>
      <c r="AC15" s="5">
        <f t="shared" si="4"/>
        <v>4</v>
      </c>
      <c r="AD15" s="5">
        <f t="shared" si="4"/>
        <v>4</v>
      </c>
      <c r="AE15" s="5">
        <f t="shared" si="4"/>
        <v>0</v>
      </c>
      <c r="AF15" s="5">
        <f t="shared" si="4"/>
        <v>0</v>
      </c>
      <c r="AG15" s="5">
        <f t="shared" si="4"/>
        <v>0</v>
      </c>
    </row>
    <row r="16" spans="1:35" x14ac:dyDescent="0.25">
      <c r="B16" s="17"/>
      <c r="C16" s="17"/>
      <c r="D16" s="17"/>
      <c r="E16" s="17"/>
      <c r="F16" s="17"/>
      <c r="O16" s="19"/>
      <c r="P16" s="17"/>
      <c r="Q16" s="17"/>
      <c r="R16" s="17"/>
      <c r="S16" s="19"/>
      <c r="T16" s="17"/>
      <c r="Y16" s="5"/>
      <c r="Z16" s="5"/>
      <c r="AA16" s="5"/>
      <c r="AB16" s="5"/>
      <c r="AC16" s="5"/>
      <c r="AD16" s="5"/>
      <c r="AE16" s="5"/>
      <c r="AF16" s="5"/>
      <c r="AG16" s="5"/>
    </row>
    <row r="17" spans="1:33" x14ac:dyDescent="0.25">
      <c r="A17" s="22" t="s">
        <v>11</v>
      </c>
      <c r="B17" s="17"/>
      <c r="C17" s="20">
        <f>B$21</f>
        <v>0.20499999999999999</v>
      </c>
      <c r="D17" s="20">
        <f>C17</f>
        <v>0.20499999999999999</v>
      </c>
      <c r="E17" s="20">
        <f t="shared" ref="E17:K17" si="11">D17</f>
        <v>0.20499999999999999</v>
      </c>
      <c r="F17" s="20">
        <f t="shared" si="11"/>
        <v>0.20499999999999999</v>
      </c>
      <c r="G17" s="7">
        <f t="shared" si="11"/>
        <v>0.20499999999999999</v>
      </c>
      <c r="H17" s="7">
        <f t="shared" si="11"/>
        <v>0.20499999999999999</v>
      </c>
      <c r="I17" s="7">
        <f t="shared" si="11"/>
        <v>0.20499999999999999</v>
      </c>
      <c r="J17" s="7">
        <f t="shared" si="11"/>
        <v>0.20499999999999999</v>
      </c>
      <c r="K17" s="7">
        <f t="shared" si="11"/>
        <v>0.20499999999999999</v>
      </c>
      <c r="M17" s="4" t="str">
        <f t="shared" si="3"/>
        <v>Taux impot société</v>
      </c>
      <c r="N17" s="4"/>
      <c r="O17" s="24">
        <f t="shared" si="1"/>
        <v>0.20499999999999999</v>
      </c>
      <c r="P17" s="22">
        <f t="shared" si="1"/>
        <v>0.20499999999999999</v>
      </c>
      <c r="Q17" s="22">
        <f t="shared" si="1"/>
        <v>0.20499999999999999</v>
      </c>
      <c r="R17" s="22">
        <f t="shared" si="1"/>
        <v>0.20499999999999999</v>
      </c>
      <c r="S17" s="24">
        <f t="shared" si="1"/>
        <v>0.20499999999999999</v>
      </c>
      <c r="T17" s="22">
        <f t="shared" si="1"/>
        <v>0.20499999999999999</v>
      </c>
      <c r="U17" s="4">
        <f t="shared" si="1"/>
        <v>0.20499999999999999</v>
      </c>
      <c r="V17" s="4">
        <f t="shared" si="1"/>
        <v>0.20499999999999999</v>
      </c>
      <c r="W17" s="4">
        <f t="shared" si="1"/>
        <v>0.20499999999999999</v>
      </c>
      <c r="Y17" s="5"/>
      <c r="Z17" s="28"/>
      <c r="AA17" s="28"/>
      <c r="AB17" s="28"/>
      <c r="AC17" s="28"/>
      <c r="AD17" s="28"/>
      <c r="AE17" s="28"/>
      <c r="AF17" s="28"/>
      <c r="AG17" s="28"/>
    </row>
    <row r="18" spans="1:33" x14ac:dyDescent="0.25">
      <c r="A18" s="17" t="s">
        <v>6</v>
      </c>
      <c r="B18" s="17"/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M18" s="1" t="str">
        <f t="shared" si="3"/>
        <v>DAS part employeur</v>
      </c>
      <c r="O18" s="19">
        <f t="shared" si="1"/>
        <v>0</v>
      </c>
      <c r="P18" s="17">
        <f t="shared" si="1"/>
        <v>0</v>
      </c>
      <c r="Q18" s="17">
        <f t="shared" si="1"/>
        <v>0</v>
      </c>
      <c r="R18" s="17">
        <f t="shared" si="1"/>
        <v>0</v>
      </c>
      <c r="S18" s="19">
        <f t="shared" si="1"/>
        <v>0</v>
      </c>
      <c r="T18" s="17">
        <f t="shared" si="1"/>
        <v>0</v>
      </c>
      <c r="U18" s="1">
        <f t="shared" si="1"/>
        <v>0</v>
      </c>
      <c r="V18" s="1">
        <f t="shared" si="1"/>
        <v>0</v>
      </c>
      <c r="W18" s="1">
        <f t="shared" si="1"/>
        <v>0</v>
      </c>
      <c r="Y18" s="5">
        <f t="shared" si="5"/>
        <v>0</v>
      </c>
      <c r="Z18" s="5">
        <f t="shared" si="4"/>
        <v>0</v>
      </c>
      <c r="AA18" s="5">
        <f t="shared" si="4"/>
        <v>0</v>
      </c>
      <c r="AB18" s="5">
        <f t="shared" si="4"/>
        <v>0</v>
      </c>
      <c r="AC18" s="5">
        <f t="shared" si="4"/>
        <v>0</v>
      </c>
      <c r="AD18" s="5">
        <f t="shared" si="4"/>
        <v>0</v>
      </c>
      <c r="AE18" s="5">
        <f t="shared" si="4"/>
        <v>0</v>
      </c>
      <c r="AF18" s="5">
        <f t="shared" si="4"/>
        <v>0</v>
      </c>
      <c r="AG18" s="5">
        <f t="shared" si="4"/>
        <v>0</v>
      </c>
    </row>
    <row r="19" spans="1:33" x14ac:dyDescent="0.25">
      <c r="A19" s="17" t="s">
        <v>8</v>
      </c>
      <c r="C19" s="19">
        <f t="shared" ref="C19:K19" si="12">C5+C18</f>
        <v>1</v>
      </c>
      <c r="D19" s="19">
        <f t="shared" si="12"/>
        <v>0</v>
      </c>
      <c r="E19" s="19">
        <f t="shared" si="12"/>
        <v>0</v>
      </c>
      <c r="F19" s="19">
        <f t="shared" si="12"/>
        <v>0</v>
      </c>
      <c r="G19" s="5">
        <f t="shared" si="12"/>
        <v>2</v>
      </c>
      <c r="H19" s="5">
        <f t="shared" si="12"/>
        <v>0</v>
      </c>
      <c r="I19" s="5">
        <f t="shared" si="12"/>
        <v>0</v>
      </c>
      <c r="J19" s="5">
        <f t="shared" si="12"/>
        <v>0</v>
      </c>
      <c r="K19" s="5">
        <f t="shared" si="12"/>
        <v>0</v>
      </c>
      <c r="M19" s="1" t="str">
        <f t="shared" si="3"/>
        <v>Dépenses déductibles</v>
      </c>
      <c r="O19" s="19">
        <f t="shared" ref="O19:O24" si="13">C19</f>
        <v>1</v>
      </c>
      <c r="P19" s="17">
        <f t="shared" ref="P19:P24" si="14">D19</f>
        <v>0</v>
      </c>
      <c r="Q19" s="17">
        <f t="shared" ref="Q19:Q24" si="15">E19</f>
        <v>0</v>
      </c>
      <c r="R19" s="17">
        <f t="shared" ref="R19:R24" si="16">F19</f>
        <v>0</v>
      </c>
      <c r="S19" s="19">
        <f t="shared" ref="S19:S24" si="17">G19</f>
        <v>2</v>
      </c>
      <c r="T19" s="17">
        <f t="shared" ref="T19:T24" si="18">H19</f>
        <v>0</v>
      </c>
      <c r="U19" s="1">
        <f t="shared" ref="U19:U24" si="19">I19</f>
        <v>0</v>
      </c>
      <c r="V19" s="1">
        <f t="shared" ref="V19:V24" si="20">J19</f>
        <v>0</v>
      </c>
      <c r="W19" s="1">
        <f t="shared" ref="W19:W24" si="21">K19</f>
        <v>0</v>
      </c>
      <c r="Y19" s="5">
        <f t="shared" si="5"/>
        <v>2</v>
      </c>
      <c r="Z19" s="5">
        <f t="shared" si="4"/>
        <v>0</v>
      </c>
      <c r="AA19" s="5">
        <f t="shared" si="4"/>
        <v>0</v>
      </c>
      <c r="AB19" s="5">
        <f t="shared" si="4"/>
        <v>0</v>
      </c>
      <c r="AC19" s="5">
        <f t="shared" si="4"/>
        <v>4</v>
      </c>
      <c r="AD19" s="5">
        <f t="shared" si="4"/>
        <v>0</v>
      </c>
      <c r="AE19" s="5">
        <f t="shared" si="4"/>
        <v>0</v>
      </c>
      <c r="AF19" s="5">
        <f t="shared" si="4"/>
        <v>0</v>
      </c>
      <c r="AG19" s="5">
        <f t="shared" si="4"/>
        <v>0</v>
      </c>
    </row>
    <row r="20" spans="1:33" x14ac:dyDescent="0.25">
      <c r="A20" s="17" t="s">
        <v>20</v>
      </c>
      <c r="B20" s="3"/>
      <c r="C20" s="19">
        <f>C3-C19</f>
        <v>-1</v>
      </c>
      <c r="D20" s="19">
        <f t="shared" ref="D20:K20" si="22">D3-D19</f>
        <v>0</v>
      </c>
      <c r="E20" s="19">
        <f t="shared" si="22"/>
        <v>0</v>
      </c>
      <c r="F20" s="19">
        <f t="shared" si="22"/>
        <v>0</v>
      </c>
      <c r="G20" s="5">
        <f t="shared" si="22"/>
        <v>-2</v>
      </c>
      <c r="H20" s="5">
        <f t="shared" si="22"/>
        <v>0</v>
      </c>
      <c r="I20" s="5">
        <f t="shared" si="22"/>
        <v>0</v>
      </c>
      <c r="J20" s="5">
        <f t="shared" si="22"/>
        <v>0</v>
      </c>
      <c r="K20" s="5">
        <f t="shared" si="22"/>
        <v>0</v>
      </c>
      <c r="M20" s="1" t="str">
        <f t="shared" si="3"/>
        <v>Profit imposable</v>
      </c>
      <c r="O20" s="19">
        <f t="shared" si="13"/>
        <v>-1</v>
      </c>
      <c r="P20" s="19">
        <f t="shared" si="14"/>
        <v>0</v>
      </c>
      <c r="Q20" s="19">
        <f t="shared" si="15"/>
        <v>0</v>
      </c>
      <c r="R20" s="19">
        <f t="shared" si="16"/>
        <v>0</v>
      </c>
      <c r="S20" s="19">
        <f t="shared" si="17"/>
        <v>-2</v>
      </c>
      <c r="T20" s="19">
        <f t="shared" si="18"/>
        <v>0</v>
      </c>
      <c r="U20" s="1">
        <f t="shared" si="19"/>
        <v>0</v>
      </c>
      <c r="V20" s="1">
        <f t="shared" si="20"/>
        <v>0</v>
      </c>
      <c r="W20" s="1">
        <f t="shared" si="21"/>
        <v>0</v>
      </c>
      <c r="Y20" s="5">
        <f t="shared" si="5"/>
        <v>-2</v>
      </c>
      <c r="Z20" s="5">
        <f t="shared" si="4"/>
        <v>0</v>
      </c>
      <c r="AA20" s="5">
        <f t="shared" si="4"/>
        <v>0</v>
      </c>
      <c r="AB20" s="5">
        <f t="shared" si="4"/>
        <v>0</v>
      </c>
      <c r="AC20" s="5">
        <f t="shared" si="4"/>
        <v>-4</v>
      </c>
      <c r="AD20" s="5">
        <f t="shared" si="4"/>
        <v>0</v>
      </c>
      <c r="AE20" s="5">
        <f t="shared" si="4"/>
        <v>0</v>
      </c>
      <c r="AF20" s="5">
        <f t="shared" si="4"/>
        <v>0</v>
      </c>
      <c r="AG20" s="5">
        <f t="shared" si="4"/>
        <v>0</v>
      </c>
    </row>
    <row r="21" spans="1:33" x14ac:dyDescent="0.25">
      <c r="A21" s="17" t="s">
        <v>9</v>
      </c>
      <c r="B21" s="26">
        <v>0.20499999999999999</v>
      </c>
      <c r="C21" s="19">
        <f>C17*C20</f>
        <v>-0.20499999999999999</v>
      </c>
      <c r="D21" s="19">
        <f t="shared" ref="D21:K21" si="23">D17*D20</f>
        <v>0</v>
      </c>
      <c r="E21" s="19">
        <f t="shared" si="23"/>
        <v>0</v>
      </c>
      <c r="F21" s="19">
        <f t="shared" si="23"/>
        <v>0</v>
      </c>
      <c r="G21" s="5">
        <f t="shared" si="23"/>
        <v>-0.41</v>
      </c>
      <c r="H21" s="5">
        <f t="shared" si="23"/>
        <v>0</v>
      </c>
      <c r="I21" s="5">
        <f t="shared" si="23"/>
        <v>0</v>
      </c>
      <c r="J21" s="5">
        <f t="shared" si="23"/>
        <v>0</v>
      </c>
      <c r="K21" s="5">
        <f t="shared" si="23"/>
        <v>0</v>
      </c>
      <c r="M21" s="1" t="str">
        <f t="shared" si="3"/>
        <v>Impôt société</v>
      </c>
      <c r="N21" s="1">
        <f t="shared" ref="N21" si="24">B21</f>
        <v>0.20499999999999999</v>
      </c>
      <c r="O21" s="19">
        <f t="shared" si="13"/>
        <v>-0.20499999999999999</v>
      </c>
      <c r="P21" s="19">
        <f t="shared" si="14"/>
        <v>0</v>
      </c>
      <c r="Q21" s="19">
        <f t="shared" si="15"/>
        <v>0</v>
      </c>
      <c r="R21" s="19">
        <f t="shared" si="16"/>
        <v>0</v>
      </c>
      <c r="S21" s="19">
        <f t="shared" si="17"/>
        <v>-0.41</v>
      </c>
      <c r="T21" s="19">
        <f t="shared" si="18"/>
        <v>0</v>
      </c>
      <c r="U21" s="1">
        <f t="shared" si="19"/>
        <v>0</v>
      </c>
      <c r="V21" s="1">
        <f t="shared" si="20"/>
        <v>0</v>
      </c>
      <c r="W21" s="1">
        <f t="shared" si="21"/>
        <v>0</v>
      </c>
      <c r="Y21" s="5">
        <f t="shared" si="5"/>
        <v>-0.41</v>
      </c>
      <c r="Z21" s="5">
        <f t="shared" ref="Z21:Z24" si="25">D21+P21</f>
        <v>0</v>
      </c>
      <c r="AA21" s="5">
        <f t="shared" ref="AA21:AA24" si="26">E21+Q21</f>
        <v>0</v>
      </c>
      <c r="AB21" s="5">
        <f t="shared" ref="AB21:AB24" si="27">F21+R21</f>
        <v>0</v>
      </c>
      <c r="AC21" s="5">
        <f t="shared" ref="AC21:AC24" si="28">G21+S21</f>
        <v>-0.82</v>
      </c>
      <c r="AD21" s="5">
        <f t="shared" ref="AD21:AD24" si="29">H21+T21</f>
        <v>0</v>
      </c>
      <c r="AE21" s="5">
        <f t="shared" ref="AE21:AE24" si="30">I21+U21</f>
        <v>0</v>
      </c>
      <c r="AF21" s="5">
        <f t="shared" ref="AF21:AF24" si="31">J21+V21</f>
        <v>0</v>
      </c>
      <c r="AG21" s="5">
        <f t="shared" ref="AG21:AG24" si="32">K21+W21</f>
        <v>0</v>
      </c>
    </row>
    <row r="22" spans="1:33" x14ac:dyDescent="0.25">
      <c r="A22" s="17" t="s">
        <v>15</v>
      </c>
      <c r="C22" s="19">
        <f>C20-C21-C6</f>
        <v>-0.79500000000000004</v>
      </c>
      <c r="D22" s="19">
        <f t="shared" ref="D22:K22" si="33">D20-D21-D6</f>
        <v>-1</v>
      </c>
      <c r="E22" s="19">
        <f t="shared" si="33"/>
        <v>0</v>
      </c>
      <c r="F22" s="19">
        <f t="shared" si="33"/>
        <v>0</v>
      </c>
      <c r="G22" s="5">
        <f t="shared" si="33"/>
        <v>-1.59</v>
      </c>
      <c r="H22" s="5">
        <f t="shared" si="33"/>
        <v>-2</v>
      </c>
      <c r="I22" s="5">
        <f t="shared" si="33"/>
        <v>0</v>
      </c>
      <c r="J22" s="5">
        <f t="shared" si="33"/>
        <v>0</v>
      </c>
      <c r="K22" s="5">
        <f t="shared" si="33"/>
        <v>0</v>
      </c>
      <c r="M22" s="1" t="str">
        <f t="shared" si="3"/>
        <v>Restant aux main de la inc</v>
      </c>
      <c r="O22" s="19">
        <f t="shared" si="13"/>
        <v>-0.79500000000000004</v>
      </c>
      <c r="P22" s="19">
        <f t="shared" si="14"/>
        <v>-1</v>
      </c>
      <c r="Q22" s="19">
        <f t="shared" si="15"/>
        <v>0</v>
      </c>
      <c r="R22" s="19">
        <f t="shared" si="16"/>
        <v>0</v>
      </c>
      <c r="S22" s="19">
        <f t="shared" si="17"/>
        <v>-1.59</v>
      </c>
      <c r="T22" s="19">
        <f t="shared" si="18"/>
        <v>-2</v>
      </c>
      <c r="U22" s="1">
        <f t="shared" si="19"/>
        <v>0</v>
      </c>
      <c r="V22" s="1">
        <f t="shared" si="20"/>
        <v>0</v>
      </c>
      <c r="W22" s="1">
        <f t="shared" si="21"/>
        <v>0</v>
      </c>
      <c r="Y22" s="5">
        <f t="shared" si="5"/>
        <v>-1.59</v>
      </c>
      <c r="Z22" s="5">
        <f t="shared" si="25"/>
        <v>-2</v>
      </c>
      <c r="AA22" s="5">
        <f t="shared" si="26"/>
        <v>0</v>
      </c>
      <c r="AB22" s="5">
        <f t="shared" si="27"/>
        <v>0</v>
      </c>
      <c r="AC22" s="5">
        <f t="shared" si="28"/>
        <v>-3.18</v>
      </c>
      <c r="AD22" s="5">
        <f t="shared" si="29"/>
        <v>-4</v>
      </c>
      <c r="AE22" s="5">
        <f t="shared" si="30"/>
        <v>0</v>
      </c>
      <c r="AF22" s="5">
        <f t="shared" si="31"/>
        <v>0</v>
      </c>
      <c r="AG22" s="5">
        <f t="shared" si="32"/>
        <v>0</v>
      </c>
    </row>
    <row r="23" spans="1:33" x14ac:dyDescent="0.25">
      <c r="C23" s="19"/>
      <c r="D23" s="19"/>
      <c r="E23" s="19"/>
      <c r="F23" s="19"/>
      <c r="G23" s="5"/>
      <c r="H23" s="5"/>
      <c r="I23" s="5"/>
      <c r="J23" s="5"/>
      <c r="K23" s="5"/>
      <c r="O23" s="19"/>
      <c r="P23" s="17"/>
      <c r="Q23" s="17"/>
      <c r="R23" s="17"/>
      <c r="S23" s="19"/>
      <c r="T23" s="17"/>
      <c r="Y23" s="5">
        <f t="shared" si="5"/>
        <v>0</v>
      </c>
      <c r="Z23" s="5">
        <f t="shared" si="25"/>
        <v>0</v>
      </c>
      <c r="AA23" s="5">
        <f t="shared" si="26"/>
        <v>0</v>
      </c>
      <c r="AB23" s="5">
        <f t="shared" si="27"/>
        <v>0</v>
      </c>
      <c r="AC23" s="5">
        <f t="shared" si="28"/>
        <v>0</v>
      </c>
      <c r="AD23" s="5">
        <f t="shared" si="29"/>
        <v>0</v>
      </c>
      <c r="AE23" s="5">
        <f t="shared" si="30"/>
        <v>0</v>
      </c>
      <c r="AF23" s="5">
        <f t="shared" si="31"/>
        <v>0</v>
      </c>
      <c r="AG23" s="5">
        <f t="shared" si="32"/>
        <v>0</v>
      </c>
    </row>
    <row r="24" spans="1:33" x14ac:dyDescent="0.25">
      <c r="A24" s="17" t="s">
        <v>16</v>
      </c>
      <c r="C24" s="23">
        <f>C15+C22</f>
        <v>0.20499999999999996</v>
      </c>
      <c r="D24" s="9">
        <f t="shared" ref="D24:K24" si="34">D15+D22</f>
        <v>0</v>
      </c>
      <c r="E24" s="11">
        <f t="shared" si="34"/>
        <v>0</v>
      </c>
      <c r="F24" s="15">
        <f t="shared" si="34"/>
        <v>0</v>
      </c>
      <c r="G24" s="21">
        <f t="shared" si="34"/>
        <v>0.40999999999999992</v>
      </c>
      <c r="H24" s="21">
        <f t="shared" si="34"/>
        <v>0</v>
      </c>
      <c r="I24" s="5">
        <f t="shared" si="34"/>
        <v>0</v>
      </c>
      <c r="J24" s="5">
        <f t="shared" si="34"/>
        <v>0</v>
      </c>
      <c r="K24" s="5">
        <f t="shared" si="34"/>
        <v>0</v>
      </c>
      <c r="M24" s="1" t="str">
        <f t="shared" si="3"/>
        <v>Restant total</v>
      </c>
      <c r="O24" s="23">
        <f t="shared" si="13"/>
        <v>0.20499999999999996</v>
      </c>
      <c r="P24" s="9">
        <f t="shared" si="14"/>
        <v>0</v>
      </c>
      <c r="Q24" s="21">
        <f t="shared" si="15"/>
        <v>0</v>
      </c>
      <c r="R24" s="21">
        <f t="shared" si="16"/>
        <v>0</v>
      </c>
      <c r="S24" s="11">
        <f t="shared" si="17"/>
        <v>0.40999999999999992</v>
      </c>
      <c r="T24" s="15">
        <f t="shared" si="18"/>
        <v>0</v>
      </c>
      <c r="U24" s="1">
        <f t="shared" si="19"/>
        <v>0</v>
      </c>
      <c r="V24" s="1">
        <f t="shared" si="20"/>
        <v>0</v>
      </c>
      <c r="W24" s="1">
        <f t="shared" si="21"/>
        <v>0</v>
      </c>
      <c r="Y24" s="23">
        <f t="shared" si="5"/>
        <v>0.40999999999999992</v>
      </c>
      <c r="Z24" s="9">
        <f t="shared" si="25"/>
        <v>0</v>
      </c>
      <c r="AA24" s="21">
        <f t="shared" si="26"/>
        <v>0</v>
      </c>
      <c r="AB24" s="21">
        <f t="shared" si="27"/>
        <v>0</v>
      </c>
      <c r="AC24" s="11">
        <f t="shared" si="28"/>
        <v>0.81999999999999984</v>
      </c>
      <c r="AD24" s="15">
        <f t="shared" si="29"/>
        <v>0</v>
      </c>
      <c r="AE24" s="5">
        <f t="shared" si="30"/>
        <v>0</v>
      </c>
      <c r="AF24" s="5">
        <f t="shared" si="31"/>
        <v>0</v>
      </c>
      <c r="AG24" s="5">
        <f t="shared" si="32"/>
        <v>0</v>
      </c>
    </row>
    <row r="25" spans="1:33" s="17" customFormat="1" x14ac:dyDescent="0.25">
      <c r="C25" s="19"/>
      <c r="D25" s="19"/>
      <c r="E25" s="19"/>
      <c r="F25" s="19"/>
      <c r="G25" s="19"/>
      <c r="H25" s="19"/>
      <c r="I25" s="19"/>
      <c r="J25" s="19"/>
      <c r="K25" s="19"/>
      <c r="L25" s="2"/>
      <c r="O25" s="19"/>
      <c r="S25" s="19"/>
      <c r="X25" s="2"/>
      <c r="Y25" s="29"/>
      <c r="Z25" s="29"/>
      <c r="AA25" s="30"/>
      <c r="AB25" s="30"/>
      <c r="AC25" s="29"/>
      <c r="AD25" s="29"/>
    </row>
    <row r="26" spans="1:33" x14ac:dyDescent="0.25">
      <c r="A26" s="17" t="s">
        <v>21</v>
      </c>
      <c r="O26" s="29"/>
      <c r="P26" s="29"/>
      <c r="Q26" s="30"/>
      <c r="R26" s="30"/>
      <c r="S26" s="29"/>
      <c r="T26" s="29"/>
      <c r="Y26" s="29"/>
      <c r="Z26" s="29"/>
      <c r="AA26" s="30"/>
      <c r="AB26" s="30"/>
      <c r="AC26" s="29"/>
      <c r="AD26" s="29"/>
      <c r="AE26" s="17"/>
    </row>
    <row r="27" spans="1:33" x14ac:dyDescent="0.25">
      <c r="O27" s="19"/>
      <c r="P27" s="17"/>
      <c r="Q27" s="17"/>
      <c r="R27" s="17"/>
      <c r="S27" s="17"/>
      <c r="T27" s="17"/>
      <c r="Y27" s="17"/>
      <c r="Z27" s="17"/>
      <c r="AA27" s="17"/>
      <c r="AB27" s="17"/>
      <c r="AC27" s="17"/>
      <c r="AD27" s="17"/>
      <c r="AE27" s="17"/>
    </row>
    <row r="49" spans="12:12" x14ac:dyDescent="0.25">
      <c r="L49" s="1"/>
    </row>
    <row r="50" spans="12:12" x14ac:dyDescent="0.25">
      <c r="L50" s="1"/>
    </row>
    <row r="51" spans="12:12" x14ac:dyDescent="0.25">
      <c r="L51" s="1"/>
    </row>
    <row r="52" spans="12:12" x14ac:dyDescent="0.25">
      <c r="L52" s="1"/>
    </row>
    <row r="53" spans="12:12" x14ac:dyDescent="0.25">
      <c r="L53" s="1"/>
    </row>
    <row r="54" spans="12:12" x14ac:dyDescent="0.25">
      <c r="L54" s="1"/>
    </row>
  </sheetData>
  <sheetProtection algorithmName="SHA-512" hashValue="F8sVcv4wPxC4saE7s/0dh64jkREo1REYakm2r/2EVIk0Pjpo50qKKa6OwF/6HXMcskmKRD4iyA8esqa70H9wrw==" saltValue="59vwtjExx3cn25GoNB0oVQ==" spinCount="100000" sheet="1" objects="1" scenarios="1"/>
  <mergeCells count="3">
    <mergeCell ref="A1:K1"/>
    <mergeCell ref="M1:W1"/>
    <mergeCell ref="Y1:A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Issam Barhoumi</dc:creator>
  <cp:lastModifiedBy>Issam Barhoumi</cp:lastModifiedBy>
  <dcterms:created xsi:type="dcterms:W3CDTF">2021-11-19T05:41:20Z</dcterms:created>
  <dcterms:modified xsi:type="dcterms:W3CDTF">2022-12-21T15:13:56Z</dcterms:modified>
</cp:coreProperties>
</file>