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Acomptax Dropbox\Acomptax Inc\2024\Corpo Alexandre Boursier - SmartCert Global Inc\"/>
    </mc:Choice>
  </mc:AlternateContent>
  <xr:revisionPtr revIDLastSave="0" documentId="13_ncr:1_{862E186E-7340-4DCE-A0A9-87E58733A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1" i="1" s="1"/>
  <c r="E39" i="1"/>
  <c r="E41" i="1" s="1"/>
  <c r="E42" i="1" s="1"/>
  <c r="D39" i="1"/>
  <c r="D41" i="1" s="1"/>
  <c r="F40" i="1" l="1"/>
  <c r="E40" i="1"/>
  <c r="D42" i="1"/>
  <c r="D40" i="1"/>
  <c r="H41" i="1"/>
  <c r="H42" i="1" s="1"/>
  <c r="G41" i="1"/>
  <c r="G42" i="1" s="1"/>
  <c r="I41" i="1" l="1"/>
  <c r="F42" i="1"/>
  <c r="I42" i="1" s="1"/>
</calcChain>
</file>

<file path=xl/sharedStrings.xml><?xml version="1.0" encoding="utf-8"?>
<sst xmlns="http://schemas.openxmlformats.org/spreadsheetml/2006/main" count="15" uniqueCount="15">
  <si>
    <t>Date</t>
  </si>
  <si>
    <t>Description</t>
  </si>
  <si>
    <t>Durée en minutes</t>
  </si>
  <si>
    <t>Tarif Incl. Tx</t>
  </si>
  <si>
    <t>Tarif Av Tx</t>
  </si>
  <si>
    <t>Mountain Due (Montant dû)</t>
  </si>
  <si>
    <t>Forf. N. Tx</t>
  </si>
  <si>
    <t>Forf. Tx</t>
  </si>
  <si>
    <t>Durée en heures</t>
  </si>
  <si>
    <t>Commentaires</t>
  </si>
  <si>
    <t>Dépôt</t>
  </si>
  <si>
    <t>Compta Jr 125$/h</t>
  </si>
  <si>
    <t>Compta Sr. 195$/h</t>
  </si>
  <si>
    <t>Fiscalité 245$/h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</si>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</sst>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b/>
      <sz val="8"/>
      <name val="Arial"/>
      <family val="2"/>
    </font>
    <font>
      <b/>
      <sz val="8"/>
      <color rgb="FF000000"/>
      <name val="Times New Roman"/>
      <family val="1"/>
    </font>
    <font>
      <sz val="10"/>
      <color rgb="FF1A1B2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BFCFE"/>
      </patternFill>
    </fill>
    <fill>
      <patternFill patternType="solid">
        <fgColor rgb="FFFBFBFE"/>
      </patternFill>
    </fill>
  </fills>
  <borders count="26">
    <border>
      <left/>
      <right/>
      <top/>
      <bottom/>
      <diagonal/>
    </border>
    <border>
      <left style="thin">
        <color rgb="FFE4E6EE"/>
      </left>
      <right/>
      <top style="thin">
        <color rgb="FFE4E6EE"/>
      </top>
      <bottom style="thin">
        <color rgb="FFE4E6EE"/>
      </bottom>
      <diagonal/>
    </border>
    <border>
      <left/>
      <right/>
      <top style="thin">
        <color rgb="FFE4E6EE"/>
      </top>
      <bottom style="thin">
        <color rgb="FFE4E6EE"/>
      </bottom>
      <diagonal/>
    </border>
    <border>
      <left/>
      <right style="thin">
        <color rgb="FFE4E6EE"/>
      </right>
      <top style="thin">
        <color rgb="FFE4E6EE"/>
      </top>
      <bottom style="thin">
        <color rgb="FFE4E6EE"/>
      </bottom>
      <diagonal/>
    </border>
    <border>
      <left style="thin">
        <color rgb="FFE4E6EE"/>
      </left>
      <right/>
      <top style="thin">
        <color rgb="FFE4E6EE"/>
      </top>
      <bottom/>
      <diagonal/>
    </border>
    <border>
      <left/>
      <right style="thin">
        <color rgb="FFE4E6EE"/>
      </right>
      <top style="thin">
        <color rgb="FFE4E6EE"/>
      </top>
      <bottom/>
      <diagonal/>
    </border>
    <border>
      <left style="thin">
        <color rgb="FFE4E6EF"/>
      </left>
      <right/>
      <top/>
      <bottom style="thin">
        <color rgb="FFE4E6EF"/>
      </bottom>
      <diagonal/>
    </border>
    <border>
      <left/>
      <right style="thin">
        <color rgb="FFE4E6EF"/>
      </right>
      <top/>
      <bottom style="thin">
        <color rgb="FFE4E6EF"/>
      </bottom>
      <diagonal/>
    </border>
    <border>
      <left style="thin">
        <color rgb="FFE4E6EF"/>
      </left>
      <right style="thin">
        <color rgb="FFE4E6EF"/>
      </right>
      <top style="thin">
        <color rgb="FFE4E6EF"/>
      </top>
      <bottom style="thin">
        <color rgb="FFE4E6EF"/>
      </bottom>
      <diagonal/>
    </border>
    <border>
      <left style="thin">
        <color rgb="FFE4E6EF"/>
      </left>
      <right/>
      <top style="thin">
        <color rgb="FFE4E6EF"/>
      </top>
      <bottom style="thin">
        <color rgb="FFE4E6EF"/>
      </bottom>
      <diagonal/>
    </border>
    <border>
      <left/>
      <right style="thin">
        <color rgb="FFE4E6EF"/>
      </right>
      <top style="thin">
        <color rgb="FFE4E6EF"/>
      </top>
      <bottom style="thin">
        <color rgb="FFE4E6EF"/>
      </bottom>
      <diagonal/>
    </border>
    <border>
      <left/>
      <right/>
      <top style="thin">
        <color rgb="FFE4E6EF"/>
      </top>
      <bottom style="thin">
        <color rgb="FFE4E6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4E6EE"/>
      </left>
      <right/>
      <top/>
      <bottom style="thin">
        <color rgb="FFE4E6EE"/>
      </bottom>
      <diagonal/>
    </border>
    <border>
      <left/>
      <right/>
      <top/>
      <bottom style="thin">
        <color rgb="FFE4E6EE"/>
      </bottom>
      <diagonal/>
    </border>
    <border>
      <left/>
      <right style="thin">
        <color rgb="FFE4E6EE"/>
      </right>
      <top/>
      <bottom style="thin">
        <color rgb="FFE4E6EE"/>
      </bottom>
      <diagonal/>
    </border>
    <border>
      <left style="thin">
        <color rgb="FFE4E6EE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E4E6E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Alignment="1">
      <alignment horizontal="left" vertical="top"/>
    </xf>
    <xf numFmtId="1" fontId="1" fillId="0" borderId="1" xfId="0" applyNumberFormat="1" applyFont="1" applyBorder="1" applyAlignment="1">
      <alignment horizontal="center" vertical="top" shrinkToFit="1"/>
    </xf>
    <xf numFmtId="1" fontId="1" fillId="0" borderId="3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1" fontId="5" fillId="0" borderId="9" xfId="0" applyNumberFormat="1" applyFont="1" applyBorder="1" applyAlignment="1">
      <alignment horizontal="center" vertical="top" shrinkToFit="1"/>
    </xf>
    <xf numFmtId="0" fontId="4" fillId="0" borderId="11" xfId="0" applyFont="1" applyBorder="1" applyAlignment="1">
      <alignment horizontal="center" vertical="top"/>
    </xf>
    <xf numFmtId="16" fontId="4" fillId="0" borderId="20" xfId="0" applyNumberFormat="1" applyFont="1" applyBorder="1" applyAlignment="1">
      <alignment horizontal="center" vertical="top"/>
    </xf>
    <xf numFmtId="16" fontId="4" fillId="3" borderId="20" xfId="0" applyNumberFormat="1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16" fontId="2" fillId="0" borderId="0" xfId="0" applyNumberFormat="1" applyFont="1" applyAlignment="1">
      <alignment horizontal="center" vertical="top"/>
    </xf>
    <xf numFmtId="16" fontId="2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top" shrinkToFit="1"/>
    </xf>
    <xf numFmtId="1" fontId="1" fillId="0" borderId="9" xfId="0" applyNumberFormat="1" applyFont="1" applyBorder="1" applyAlignment="1">
      <alignment horizontal="center" vertical="top" shrinkToFit="1"/>
    </xf>
    <xf numFmtId="1" fontId="1" fillId="0" borderId="8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 shrinkToFit="1"/>
    </xf>
    <xf numFmtId="0" fontId="8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6" fontId="2" fillId="0" borderId="20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6" fontId="2" fillId="0" borderId="2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top"/>
    </xf>
    <xf numFmtId="16" fontId="3" fillId="0" borderId="2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top" shrinkToFit="1"/>
    </xf>
    <xf numFmtId="0" fontId="3" fillId="0" borderId="2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5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16" fontId="2" fillId="0" borderId="11" xfId="0" applyNumberFormat="1" applyFont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1" fontId="1" fillId="0" borderId="5" xfId="0" applyNumberFormat="1" applyFont="1" applyBorder="1" applyAlignment="1">
      <alignment horizontal="center" vertical="top" shrinkToFit="1"/>
    </xf>
    <xf numFmtId="14" fontId="2" fillId="0" borderId="20" xfId="0" applyNumberFormat="1" applyFont="1" applyBorder="1" applyAlignment="1">
      <alignment horizontal="center" vertical="top"/>
    </xf>
    <xf numFmtId="14" fontId="3" fillId="0" borderId="20" xfId="0" applyNumberFormat="1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top"/>
    </xf>
    <xf numFmtId="2" fontId="3" fillId="0" borderId="24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top" shrinkToFit="1"/>
    </xf>
    <xf numFmtId="0" fontId="0" fillId="0" borderId="19" xfId="0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6" fontId="2" fillId="0" borderId="0" xfId="0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pane ySplit="8355" topLeftCell="A36"/>
      <selection activeCell="A4" sqref="A4"/>
      <selection pane="bottomLeft" activeCell="F42" sqref="D42:F42"/>
    </sheetView>
  </sheetViews>
  <sheetFormatPr defaultRowHeight="15" customHeight="1" x14ac:dyDescent="0.2"/>
  <cols>
    <col min="1" max="1" width="19.6640625" style="3" customWidth="1"/>
    <col min="2" max="2" width="61.5" style="3" customWidth="1"/>
    <col min="3" max="3" width="54.1640625" style="3" customWidth="1"/>
    <col min="4" max="5" width="11.6640625" style="3" customWidth="1"/>
    <col min="6" max="6" width="11.1640625" style="3" customWidth="1"/>
    <col min="7" max="7" width="13" style="3" customWidth="1"/>
    <col min="8" max="8" width="13.1640625" style="3" customWidth="1"/>
    <col min="9" max="9" width="9.33203125" style="85" customWidth="1"/>
    <col min="10" max="10" width="9.33203125" style="3"/>
    <col min="11" max="11" width="36.33203125" style="3" customWidth="1"/>
    <col min="12" max="16384" width="9.33203125" style="3"/>
  </cols>
  <sheetData>
    <row r="1" spans="1:14" ht="15" customHeight="1" thickBot="1" x14ac:dyDescent="0.25"/>
    <row r="2" spans="1:14" s="13" customFormat="1" ht="30" customHeight="1" thickBot="1" x14ac:dyDescent="0.25">
      <c r="A2" s="10" t="s">
        <v>0</v>
      </c>
      <c r="B2" s="99" t="s">
        <v>1</v>
      </c>
      <c r="C2" s="11" t="s">
        <v>9</v>
      </c>
      <c r="D2" s="69" t="s">
        <v>11</v>
      </c>
      <c r="E2" s="69" t="s">
        <v>12</v>
      </c>
      <c r="F2" s="70" t="s">
        <v>13</v>
      </c>
      <c r="G2" s="12" t="s">
        <v>7</v>
      </c>
      <c r="H2" s="72" t="s">
        <v>6</v>
      </c>
      <c r="I2" s="71" t="s">
        <v>14</v>
      </c>
    </row>
    <row r="3" spans="1:14" ht="15" customHeight="1" x14ac:dyDescent="0.2">
      <c r="A3" s="65">
        <v>45658</v>
      </c>
      <c r="B3" s="86" t="s">
        <v>10</v>
      </c>
      <c r="C3" s="87"/>
      <c r="D3" s="73"/>
      <c r="E3" s="73"/>
      <c r="F3" s="88"/>
      <c r="G3" s="88"/>
      <c r="H3" s="73">
        <v>-750</v>
      </c>
      <c r="I3" s="89"/>
      <c r="K3" s="46"/>
      <c r="L3" s="16"/>
      <c r="M3" s="47"/>
      <c r="N3" s="48"/>
    </row>
    <row r="4" spans="1:14" ht="15" customHeight="1" x14ac:dyDescent="0.2">
      <c r="A4" s="65"/>
      <c r="B4" s="86"/>
      <c r="C4" s="87"/>
      <c r="D4" s="73"/>
      <c r="E4" s="73"/>
      <c r="F4" s="88"/>
      <c r="G4" s="88"/>
      <c r="H4" s="73"/>
      <c r="I4" s="89"/>
      <c r="K4" s="46"/>
      <c r="L4" s="16"/>
      <c r="M4" s="47"/>
      <c r="N4" s="48"/>
    </row>
    <row r="5" spans="1:14" ht="15" customHeight="1" x14ac:dyDescent="0.2">
      <c r="A5" s="65"/>
      <c r="B5" s="86"/>
      <c r="C5" s="87"/>
      <c r="D5" s="73"/>
      <c r="E5" s="73"/>
      <c r="F5" s="88"/>
      <c r="G5" s="88"/>
      <c r="H5" s="73"/>
      <c r="I5" s="89"/>
      <c r="K5" s="46"/>
      <c r="L5" s="16"/>
      <c r="M5" s="47"/>
      <c r="N5" s="48"/>
    </row>
    <row r="6" spans="1:14" ht="15" customHeight="1" x14ac:dyDescent="0.2">
      <c r="A6" s="66"/>
      <c r="B6" s="90"/>
      <c r="C6" s="26"/>
      <c r="D6" s="26"/>
      <c r="E6" s="26"/>
      <c r="F6" s="49"/>
      <c r="G6" s="50"/>
      <c r="H6" s="74"/>
      <c r="I6" s="89"/>
      <c r="K6" s="46"/>
      <c r="L6" s="26"/>
      <c r="M6" s="49"/>
      <c r="N6" s="50"/>
    </row>
    <row r="7" spans="1:14" ht="15" customHeight="1" x14ac:dyDescent="0.2">
      <c r="A7" s="66"/>
      <c r="B7" s="86"/>
      <c r="C7" s="14"/>
      <c r="D7" s="73"/>
      <c r="E7" s="73"/>
      <c r="F7" s="44"/>
      <c r="G7" s="2"/>
      <c r="H7" s="51"/>
      <c r="I7" s="89"/>
      <c r="K7" s="21"/>
      <c r="L7" s="30"/>
      <c r="M7" s="44"/>
      <c r="N7" s="2"/>
    </row>
    <row r="8" spans="1:14" ht="15" customHeight="1" x14ac:dyDescent="0.2">
      <c r="A8" s="66"/>
      <c r="B8" s="86"/>
      <c r="C8" s="14"/>
      <c r="D8" s="73"/>
      <c r="E8" s="73"/>
      <c r="F8" s="44"/>
      <c r="G8" s="2"/>
      <c r="H8" s="51"/>
      <c r="I8" s="89"/>
      <c r="K8" s="21"/>
      <c r="L8" s="30"/>
      <c r="M8" s="44"/>
      <c r="N8" s="2"/>
    </row>
    <row r="9" spans="1:14" ht="15" customHeight="1" x14ac:dyDescent="0.2">
      <c r="A9" s="65"/>
      <c r="B9" s="91"/>
      <c r="C9" s="14"/>
      <c r="D9" s="15"/>
      <c r="E9" s="15"/>
      <c r="F9" s="51"/>
      <c r="G9" s="2"/>
      <c r="H9" s="51"/>
      <c r="I9" s="92"/>
      <c r="K9" s="22"/>
      <c r="L9" s="17"/>
      <c r="M9" s="31"/>
      <c r="N9" s="29"/>
    </row>
    <row r="10" spans="1:14" ht="15" customHeight="1" x14ac:dyDescent="0.2">
      <c r="A10" s="65"/>
      <c r="B10" s="91"/>
      <c r="C10" s="14"/>
      <c r="D10" s="15"/>
      <c r="E10" s="15"/>
      <c r="F10" s="51"/>
      <c r="G10" s="2"/>
      <c r="H10" s="51"/>
      <c r="I10" s="92"/>
      <c r="K10" s="22"/>
      <c r="L10" s="17"/>
      <c r="M10" s="31"/>
      <c r="N10" s="29"/>
    </row>
    <row r="11" spans="1:14" ht="15" customHeight="1" x14ac:dyDescent="0.2">
      <c r="A11" s="65"/>
      <c r="B11" s="91"/>
      <c r="C11" s="14"/>
      <c r="D11" s="17"/>
      <c r="E11" s="17"/>
      <c r="F11" s="1"/>
      <c r="G11" s="2"/>
      <c r="H11" s="51"/>
      <c r="I11" s="92"/>
      <c r="K11" s="21"/>
      <c r="L11" s="15"/>
      <c r="M11" s="51"/>
      <c r="N11" s="2"/>
    </row>
    <row r="12" spans="1:14" ht="15" customHeight="1" x14ac:dyDescent="0.2">
      <c r="A12" s="65"/>
      <c r="B12" s="91"/>
      <c r="C12" s="14"/>
      <c r="D12" s="17"/>
      <c r="E12" s="17"/>
      <c r="F12" s="1"/>
      <c r="G12" s="2"/>
      <c r="H12" s="51"/>
      <c r="I12" s="92"/>
      <c r="K12" s="21"/>
      <c r="L12" s="15"/>
      <c r="M12" s="51"/>
      <c r="N12" s="2"/>
    </row>
    <row r="13" spans="1:14" ht="15" customHeight="1" x14ac:dyDescent="0.2">
      <c r="A13" s="65"/>
      <c r="B13" s="91"/>
      <c r="C13" s="14"/>
      <c r="D13" s="17"/>
      <c r="E13" s="17"/>
      <c r="F13" s="1"/>
      <c r="G13" s="2"/>
      <c r="H13" s="51"/>
      <c r="I13" s="92"/>
      <c r="K13" s="28"/>
      <c r="L13" s="17"/>
      <c r="M13" s="1"/>
      <c r="N13" s="2"/>
    </row>
    <row r="14" spans="1:14" ht="15" customHeight="1" x14ac:dyDescent="0.2">
      <c r="A14" s="67"/>
      <c r="B14" s="86"/>
      <c r="C14" s="59"/>
      <c r="D14" s="15"/>
      <c r="E14" s="15"/>
      <c r="F14" s="31"/>
      <c r="G14" s="29"/>
      <c r="H14" s="75"/>
      <c r="I14" s="89"/>
      <c r="K14" s="28"/>
      <c r="L14" s="17"/>
      <c r="M14" s="1"/>
      <c r="N14" s="2"/>
    </row>
    <row r="15" spans="1:14" ht="15" customHeight="1" x14ac:dyDescent="0.2">
      <c r="A15" s="67"/>
      <c r="B15" s="86"/>
      <c r="C15" s="93"/>
      <c r="D15" s="84"/>
      <c r="E15" s="84"/>
      <c r="F15" s="31"/>
      <c r="G15" s="29"/>
      <c r="H15" s="75"/>
      <c r="I15" s="89"/>
      <c r="K15" s="28"/>
      <c r="L15" s="30"/>
      <c r="M15" s="1"/>
      <c r="N15" s="2"/>
    </row>
    <row r="16" spans="1:14" ht="15" customHeight="1" x14ac:dyDescent="0.2">
      <c r="A16" s="67"/>
      <c r="B16" s="86"/>
      <c r="C16" s="93"/>
      <c r="D16" s="84"/>
      <c r="E16" s="84"/>
      <c r="F16" s="31"/>
      <c r="G16" s="29"/>
      <c r="H16" s="75"/>
      <c r="I16" s="89"/>
      <c r="K16" s="21"/>
      <c r="L16" s="30"/>
      <c r="M16" s="1"/>
      <c r="N16" s="2"/>
    </row>
    <row r="17" spans="1:14" ht="15" customHeight="1" x14ac:dyDescent="0.2">
      <c r="A17" s="68"/>
      <c r="B17" s="86"/>
      <c r="C17" s="84"/>
      <c r="D17" s="84"/>
      <c r="E17" s="84"/>
      <c r="F17" s="1"/>
      <c r="G17" s="2"/>
      <c r="H17" s="75"/>
      <c r="I17" s="89"/>
      <c r="K17" s="28"/>
      <c r="L17" s="16"/>
      <c r="M17" s="31"/>
      <c r="N17" s="29"/>
    </row>
    <row r="18" spans="1:14" ht="15" customHeight="1" x14ac:dyDescent="0.2">
      <c r="A18" s="68"/>
      <c r="B18" s="86"/>
      <c r="C18" s="14"/>
      <c r="D18" s="14"/>
      <c r="E18" s="14"/>
      <c r="F18" s="52"/>
      <c r="G18" s="29"/>
      <c r="H18" s="31"/>
      <c r="I18" s="89"/>
      <c r="K18" s="28"/>
      <c r="L18" s="15"/>
      <c r="M18" s="31"/>
      <c r="N18" s="29"/>
    </row>
    <row r="19" spans="1:14" ht="15" customHeight="1" x14ac:dyDescent="0.2">
      <c r="A19" s="68"/>
      <c r="B19" s="86"/>
      <c r="C19" s="15"/>
      <c r="D19" s="15"/>
      <c r="E19" s="15"/>
      <c r="F19" s="1"/>
      <c r="G19" s="2"/>
      <c r="H19" s="76"/>
      <c r="I19" s="92"/>
      <c r="K19" s="28"/>
      <c r="L19" s="14"/>
      <c r="M19" s="52"/>
      <c r="N19" s="29"/>
    </row>
    <row r="20" spans="1:14" ht="15" customHeight="1" x14ac:dyDescent="0.2">
      <c r="A20" s="65"/>
      <c r="B20" s="86"/>
      <c r="C20" s="14"/>
      <c r="D20" s="15"/>
      <c r="E20" s="15"/>
      <c r="F20" s="60"/>
      <c r="G20" s="63"/>
      <c r="H20" s="76"/>
      <c r="I20" s="92"/>
      <c r="K20" s="28"/>
      <c r="L20" s="17"/>
      <c r="M20" s="1"/>
      <c r="N20" s="2"/>
    </row>
    <row r="21" spans="1:14" ht="15" customHeight="1" x14ac:dyDescent="0.2">
      <c r="A21" s="65"/>
      <c r="B21" s="86"/>
      <c r="C21" s="14"/>
      <c r="D21" s="73"/>
      <c r="E21" s="73"/>
      <c r="F21" s="23"/>
      <c r="G21" s="64"/>
      <c r="H21" s="77"/>
      <c r="I21" s="92"/>
      <c r="K21" s="28"/>
      <c r="L21" s="16"/>
      <c r="M21" s="33"/>
      <c r="N21" s="34"/>
    </row>
    <row r="22" spans="1:14" ht="15" customHeight="1" x14ac:dyDescent="0.2">
      <c r="A22" s="67"/>
      <c r="B22" s="86"/>
      <c r="C22" s="14"/>
      <c r="D22" s="73"/>
      <c r="E22" s="73"/>
      <c r="F22" s="53"/>
      <c r="G22" s="54"/>
      <c r="H22" s="77"/>
      <c r="I22" s="92"/>
      <c r="K22" s="28"/>
      <c r="L22" s="16"/>
      <c r="M22" s="53"/>
      <c r="N22" s="54"/>
    </row>
    <row r="23" spans="1:14" ht="15" customHeight="1" x14ac:dyDescent="0.2">
      <c r="A23" s="67"/>
      <c r="B23" s="86"/>
      <c r="C23" s="87"/>
      <c r="D23" s="73"/>
      <c r="E23" s="73"/>
      <c r="F23" s="94"/>
      <c r="G23" s="94"/>
      <c r="H23" s="78"/>
      <c r="I23" s="92"/>
      <c r="K23" s="28"/>
      <c r="L23" s="30"/>
      <c r="M23" s="27"/>
      <c r="N23" s="27"/>
    </row>
    <row r="24" spans="1:14" ht="15" customHeight="1" x14ac:dyDescent="0.2">
      <c r="A24" s="65"/>
      <c r="B24" s="86"/>
      <c r="C24" s="87"/>
      <c r="D24" s="84"/>
      <c r="E24" s="84"/>
      <c r="F24" s="84"/>
      <c r="G24" s="84"/>
      <c r="H24" s="79"/>
      <c r="I24" s="92"/>
      <c r="K24" s="28"/>
      <c r="L24" s="30"/>
      <c r="M24" s="55"/>
      <c r="N24" s="55"/>
    </row>
    <row r="25" spans="1:14" ht="15" customHeight="1" x14ac:dyDescent="0.2">
      <c r="A25" s="65"/>
      <c r="B25" s="86"/>
      <c r="C25" s="87"/>
      <c r="D25" s="84"/>
      <c r="E25" s="84"/>
      <c r="F25" s="84"/>
      <c r="G25" s="84"/>
      <c r="H25" s="79"/>
      <c r="I25" s="92"/>
      <c r="K25" s="28"/>
      <c r="L25" s="30"/>
      <c r="M25" s="55"/>
      <c r="N25" s="55"/>
    </row>
    <row r="26" spans="1:14" ht="15" customHeight="1" x14ac:dyDescent="0.2">
      <c r="A26" s="65"/>
      <c r="B26" s="86"/>
      <c r="C26" s="61"/>
      <c r="D26" s="35"/>
      <c r="E26" s="35"/>
      <c r="F26" s="35"/>
      <c r="G26" s="36"/>
      <c r="H26" s="80"/>
      <c r="I26" s="92"/>
      <c r="K26" s="28"/>
      <c r="L26" s="35"/>
      <c r="M26" s="35"/>
      <c r="N26" s="36"/>
    </row>
    <row r="27" spans="1:14" ht="15" customHeight="1" x14ac:dyDescent="0.2">
      <c r="A27" s="65"/>
      <c r="B27" s="86"/>
      <c r="C27" s="18"/>
      <c r="D27" s="73"/>
      <c r="E27" s="73"/>
      <c r="F27" s="45"/>
      <c r="G27" s="36"/>
      <c r="H27" s="80"/>
      <c r="I27" s="92"/>
      <c r="K27" s="28"/>
      <c r="L27" s="16"/>
      <c r="M27" s="45"/>
      <c r="N27" s="36"/>
    </row>
    <row r="28" spans="1:14" ht="15" customHeight="1" x14ac:dyDescent="0.2">
      <c r="A28" s="42"/>
      <c r="B28" s="73"/>
      <c r="C28" s="5"/>
      <c r="D28" s="84"/>
      <c r="E28" s="84"/>
      <c r="F28" s="62"/>
      <c r="G28" s="40"/>
      <c r="H28" s="81"/>
      <c r="I28" s="92"/>
      <c r="K28" s="46"/>
      <c r="L28" s="16"/>
      <c r="M28" s="4"/>
      <c r="N28" s="40"/>
    </row>
    <row r="29" spans="1:14" ht="15" customHeight="1" x14ac:dyDescent="0.2">
      <c r="A29" s="42"/>
      <c r="B29" s="5"/>
      <c r="C29" s="84"/>
      <c r="D29" s="84"/>
      <c r="E29" s="84"/>
      <c r="F29" s="4"/>
      <c r="G29" s="40"/>
      <c r="H29" s="81"/>
      <c r="I29" s="92"/>
      <c r="K29" s="5"/>
      <c r="L29" s="16"/>
      <c r="M29" s="4"/>
      <c r="N29" s="40"/>
    </row>
    <row r="30" spans="1:14" ht="15" customHeight="1" x14ac:dyDescent="0.2">
      <c r="A30" s="37"/>
      <c r="B30" s="57"/>
      <c r="C30" s="87"/>
      <c r="D30" s="73"/>
      <c r="E30" s="73"/>
      <c r="F30" s="38"/>
      <c r="G30" s="39"/>
      <c r="H30" s="38"/>
      <c r="I30" s="92"/>
      <c r="K30" s="43"/>
      <c r="L30" s="16"/>
      <c r="M30" s="38"/>
      <c r="N30" s="39"/>
    </row>
    <row r="31" spans="1:14" ht="15" customHeight="1" x14ac:dyDescent="0.2">
      <c r="A31" s="32"/>
      <c r="B31" s="43"/>
      <c r="C31" s="95"/>
      <c r="D31" s="84"/>
      <c r="E31" s="84"/>
      <c r="F31" s="38"/>
      <c r="G31" s="39"/>
      <c r="H31" s="82"/>
      <c r="I31" s="92"/>
      <c r="K31" s="43"/>
      <c r="L31" s="16"/>
      <c r="M31" s="24"/>
      <c r="N31" s="25"/>
    </row>
    <row r="32" spans="1:14" ht="15" customHeight="1" x14ac:dyDescent="0.2">
      <c r="A32" s="6"/>
      <c r="B32" s="5"/>
      <c r="C32" s="84"/>
      <c r="D32" s="84"/>
      <c r="E32" s="84"/>
      <c r="F32" s="4"/>
      <c r="G32" s="40"/>
      <c r="H32" s="81"/>
      <c r="I32" s="92"/>
      <c r="K32" s="43"/>
      <c r="L32" s="16"/>
      <c r="M32" s="24"/>
      <c r="N32" s="25"/>
    </row>
    <row r="33" spans="1:14" ht="15" customHeight="1" x14ac:dyDescent="0.2">
      <c r="A33" s="7"/>
      <c r="B33" s="96"/>
      <c r="C33" s="18"/>
      <c r="D33" s="18"/>
      <c r="E33" s="18"/>
      <c r="F33" s="58"/>
      <c r="G33" s="83"/>
      <c r="H33" s="83"/>
      <c r="I33" s="92"/>
      <c r="K33" s="28"/>
      <c r="L33" s="56"/>
      <c r="M33" s="19"/>
      <c r="N33" s="16"/>
    </row>
    <row r="34" spans="1:14" ht="15" customHeight="1" x14ac:dyDescent="0.2">
      <c r="A34" s="8"/>
      <c r="B34" s="84"/>
      <c r="C34" s="84"/>
      <c r="D34" s="84"/>
      <c r="E34" s="84"/>
      <c r="F34" s="84"/>
      <c r="G34" s="84"/>
      <c r="H34" s="84"/>
      <c r="I34" s="92"/>
    </row>
    <row r="35" spans="1:14" ht="15" customHeight="1" x14ac:dyDescent="0.2">
      <c r="A35" s="8"/>
      <c r="B35" s="84"/>
      <c r="C35" s="84"/>
      <c r="D35" s="84"/>
      <c r="E35" s="84"/>
      <c r="F35" s="84"/>
      <c r="G35" s="84"/>
      <c r="H35" s="84"/>
      <c r="I35" s="92"/>
    </row>
    <row r="36" spans="1:14" ht="15" customHeight="1" x14ac:dyDescent="0.2">
      <c r="A36" s="8"/>
      <c r="B36" s="84"/>
      <c r="C36" s="84"/>
      <c r="D36" s="84"/>
      <c r="E36" s="84"/>
      <c r="F36" s="84"/>
      <c r="G36" s="84"/>
      <c r="H36" s="84"/>
      <c r="I36" s="92"/>
    </row>
    <row r="37" spans="1:14" ht="15" customHeight="1" x14ac:dyDescent="0.2">
      <c r="A37" s="8"/>
      <c r="B37" s="84"/>
      <c r="C37" s="84"/>
      <c r="D37" s="84"/>
      <c r="E37" s="84"/>
      <c r="F37" s="84"/>
      <c r="G37" s="84"/>
      <c r="H37" s="84"/>
      <c r="I37" s="92"/>
    </row>
    <row r="38" spans="1:14" ht="15" customHeight="1" x14ac:dyDescent="0.2">
      <c r="A38" s="8"/>
      <c r="B38" s="84"/>
      <c r="C38" s="84"/>
      <c r="D38" s="84"/>
      <c r="E38" s="84"/>
      <c r="F38" s="84"/>
      <c r="G38" s="84"/>
      <c r="H38" s="84"/>
      <c r="I38" s="92"/>
    </row>
    <row r="39" spans="1:14" ht="15" customHeight="1" x14ac:dyDescent="0.2">
      <c r="A39" s="8" t="s">
        <v>2</v>
      </c>
      <c r="B39" s="84"/>
      <c r="C39" s="84"/>
      <c r="D39" s="79">
        <f>SUM(D3:D38)</f>
        <v>0</v>
      </c>
      <c r="E39" s="79">
        <f>SUM(E3:E38)</f>
        <v>0</v>
      </c>
      <c r="F39" s="79">
        <f>SUM(F3:F38)</f>
        <v>0</v>
      </c>
      <c r="G39" s="84"/>
      <c r="H39" s="84"/>
      <c r="I39" s="92"/>
    </row>
    <row r="40" spans="1:14" ht="15" customHeight="1" x14ac:dyDescent="0.2">
      <c r="A40" s="8" t="s">
        <v>8</v>
      </c>
      <c r="B40" s="84"/>
      <c r="C40" s="84"/>
      <c r="D40" s="79">
        <f>D39/60</f>
        <v>0</v>
      </c>
      <c r="E40" s="79">
        <f>E39/60</f>
        <v>0</v>
      </c>
      <c r="F40" s="79">
        <f>F39/60</f>
        <v>0</v>
      </c>
      <c r="G40" s="84"/>
      <c r="H40" s="84"/>
      <c r="I40" s="92"/>
    </row>
    <row r="41" spans="1:14" ht="15" customHeight="1" x14ac:dyDescent="0.2">
      <c r="A41" s="8" t="s">
        <v>4</v>
      </c>
      <c r="B41" s="84"/>
      <c r="C41" s="84"/>
      <c r="D41" s="79">
        <f>D39*125/60</f>
        <v>0</v>
      </c>
      <c r="E41" s="79">
        <f>E39*195/60</f>
        <v>0</v>
      </c>
      <c r="F41" s="79">
        <f>245*F39/60</f>
        <v>0</v>
      </c>
      <c r="G41" s="79">
        <f>SUM(G3:G39)</f>
        <v>0</v>
      </c>
      <c r="H41" s="79">
        <f>SUM(H3:H39)</f>
        <v>-750</v>
      </c>
      <c r="I41" s="97">
        <f>SUM(D41:H41)</f>
        <v>-750</v>
      </c>
    </row>
    <row r="42" spans="1:14" ht="15" customHeight="1" x14ac:dyDescent="0.2">
      <c r="A42" s="8" t="s">
        <v>3</v>
      </c>
      <c r="B42" s="84"/>
      <c r="C42" s="84">
        <v>1.14975</v>
      </c>
      <c r="D42" s="79">
        <f>D41*C42</f>
        <v>0</v>
      </c>
      <c r="E42" s="79">
        <f>E41*C42</f>
        <v>0</v>
      </c>
      <c r="F42" s="79">
        <f>F41*C42</f>
        <v>0</v>
      </c>
      <c r="G42" s="79">
        <f>G41*C42</f>
        <v>0</v>
      </c>
      <c r="H42" s="79">
        <f>H41</f>
        <v>-750</v>
      </c>
      <c r="I42" s="97">
        <f>SUM(D42:H42)</f>
        <v>-750</v>
      </c>
    </row>
    <row r="43" spans="1:14" ht="15" customHeight="1" thickBot="1" x14ac:dyDescent="0.25">
      <c r="A43" s="9" t="s">
        <v>5</v>
      </c>
      <c r="B43" s="20"/>
      <c r="C43" s="20"/>
      <c r="D43" s="20"/>
      <c r="E43" s="20"/>
      <c r="F43" s="41"/>
      <c r="G43" s="41"/>
      <c r="H43" s="41"/>
      <c r="I43" s="98"/>
    </row>
  </sheetData>
  <autoFilter ref="A2:H2" xr:uid="{00000000-0001-0000-0000-000000000000}">
    <sortState xmlns:xlrd2="http://schemas.microsoft.com/office/spreadsheetml/2017/richdata2" ref="A3:H28">
      <sortCondition ref="A2"/>
    </sortState>
  </autoFilter>
  <pageMargins left="0.7" right="0.7" top="0.75" bottom="0.75" header="0.3" footer="0.3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Issam Barhoumi</cp:lastModifiedBy>
  <cp:lastPrinted>2020-12-21T21:10:05Z</cp:lastPrinted>
  <dcterms:created xsi:type="dcterms:W3CDTF">2020-12-21T20:46:47Z</dcterms:created>
  <dcterms:modified xsi:type="dcterms:W3CDTF">2025-01-16T16:54:30Z</dcterms:modified>
</cp:coreProperties>
</file>